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35" yWindow="65476" windowWidth="15480" windowHeight="9975" activeTab="0"/>
  </bookViews>
  <sheets>
    <sheet name="Sayfa1" sheetId="1" r:id="rId1"/>
    <sheet name="Duzeltme onerileri (LSAK)  (2)" sheetId="2" r:id="rId2"/>
    <sheet name="Duzeltme onerileri (LSAK) " sheetId="3" r:id="rId3"/>
    <sheet name="eklenmesi önerilenler( LSAK) " sheetId="4" r:id="rId4"/>
  </sheets>
  <definedNames/>
  <calcPr fullCalcOnLoad="1"/>
</workbook>
</file>

<file path=xl/sharedStrings.xml><?xml version="1.0" encoding="utf-8"?>
<sst xmlns="http://schemas.openxmlformats.org/spreadsheetml/2006/main" count="528" uniqueCount="253">
  <si>
    <t>Prof. Dr Adalet Meral Güneş Uludağ UTF Pediatrik Hematoloji</t>
  </si>
  <si>
    <t>4.2.1.B-2-6- 3</t>
  </si>
  <si>
    <t xml:space="preserve">Komplikasyonlar ve eşlik eden hastalıklar </t>
  </si>
  <si>
    <t>Hastaya uygulanan tanıya dayalı işlem sırasında ve sonrasında, işleme bağlı olarak ortaya çıkabilecek komplikasyon nedeniyle ikinci bir müdahaleye gerek duyulması halinde bu müdahalenin aynı sağlık kurumu tarafından gerçekleştirilmesi durumunda bu müdahaleye ait sağlık hizmetleri Kurumca ödenmelidir.</t>
  </si>
  <si>
    <t>(3) numarada ikinci bir müdahale gerekirse bu müdahaleye ait sağlık hizmetleri Kurumca ödenmez denmektedir, ancak eşlik eden hastalıklarının (hemofili, lösemi, immun yetmezlikler, organ yetmezlikleri, maligniteler,vb) bulunması komplikasyon riskini artırabildiğinden bu grup hastalar (3) numara dışında bırakılmalıdır.</t>
  </si>
  <si>
    <t>HALE OREN DOKUZ EYLUL PEDİATRİK HEMATOLOJİ</t>
  </si>
  <si>
    <t>4.5.2.B-2 -4</t>
  </si>
  <si>
    <t xml:space="preserve">Mezenkimal kök hücre (MKH) </t>
  </si>
  <si>
    <t>(4) Mezenkimal kök hücre üretimi ve nakli tedavileri, kemik iliği nakil bedellerine dahil olmayıp ayrıca faturalandırılabilir, denmektedir; GVHD dışındaki kullanım ve izin verilecek diğer hastalıklar açıkça belirtilmelidir.</t>
  </si>
  <si>
    <t xml:space="preserve">4.5.3-B- </t>
  </si>
  <si>
    <t>Grip aşısı bedeli</t>
  </si>
  <si>
    <t>İlk kez yapıldığında 3 yaş altındaki çocuklara 2 kez yarım doz, 3-9 yaş arası çocuklara 2 kez tam doz yapılması gerektiğinden ilk yıl yılda 2 doz ödenmesi uygundur, daha sonraki yıllarda tek doz yeterlidir.</t>
  </si>
  <si>
    <t xml:space="preserve">4.5.3-F- </t>
  </si>
  <si>
    <t>Sünnet</t>
  </si>
  <si>
    <t>Hemofili gibi bilinen kalıtsal veya akkiz kanama diyatezi bulunan hastalar hematoloğun bulunduğu bir merkezde sünnet olmalı, ancak bu koşulda ödeme yapılmalıdır.</t>
  </si>
  <si>
    <t xml:space="preserve">6.1.1.B- </t>
  </si>
  <si>
    <t xml:space="preserve">Yatarak tedavilerde reçetelerin düzenlenmesi </t>
  </si>
  <si>
    <t xml:space="preserve">(2) Kurumla sözleşmeli resmi sağlık kurumlarınca temin edilemeyerek “ECZANEMİZDE YOKTUR, YATAN HASTA” kaşesi basılıp başhekimlik onayı ile reçete düzenlenerek hastaya aldırılması durumunda; reçetede yer alan ilaç bedelleri SUT hükümleri doğrultusunda beş günlük dozu (ancak, sağlık kurumlarında uzun süre yatarak tedavi gören tüberküloz hastalarına, kullanım dozu belgelenmek kaydıyla l (bir) aylık miktarda tüberküloz ilaçları yazılabilir.) aşmamak kaydıyla karşılanır denmektedir, kemoterapi alan hastalardaki durum da açıkça belirtilmelidir, hasta yatarken eczanede ilaç yok ise dışarıdan aldırılabilmeli ve süre 5 gün ile kısıtlandırılmamalıdır. </t>
  </si>
  <si>
    <t>6.2.14.C- 1</t>
  </si>
  <si>
    <t xml:space="preserve">Özel düzenleme yapılan ilaçlar; </t>
  </si>
  <si>
    <t>Tıbbi onkoloji/hematoloji veya çocuk onkolojisi/hematoloji uzman hekimlerinden en az birinin yer aldığı sağlık kurulu raporuna dayanılarak bu hekimlerce veya bu sağlık kurulu raporuna dayanılarak 2. ve 3. basamak sağlık tesislerinde tüm uzman hekimlerce reçete edilir diye düzeltilmelidir, örneğin octreotid hematolog tarafından onaylanabilmelidir.</t>
  </si>
  <si>
    <t xml:space="preserve">f) Rituksimab; </t>
  </si>
  <si>
    <t xml:space="preserve">Rituksimabın kronik İTP gibi immun hastalıklardaki endikasyonu eklenmelidir. </t>
  </si>
  <si>
    <t>6.2.22. 1</t>
  </si>
  <si>
    <t xml:space="preserve">Aktive Protein C Kullanım İlkeleri </t>
  </si>
  <si>
    <t>Çocuk yoğun bakım, çocuk sağlığı ve hastalıkları, hematolog bu ekibe eklenmelidir.</t>
  </si>
  <si>
    <t>EK 9 Sıra No 2329, 2330, 2331 2332</t>
  </si>
  <si>
    <t>TANIYA DAYALI İŞLEM LİSTESİ</t>
  </si>
  <si>
    <t>Kardeş -akrabadan nakil (HLA tam uyumlu) ile diğer allojeneik nakiller arasındaki fiyat farkı tekrar gözden geçirilmelidir.</t>
  </si>
  <si>
    <t>Ek 9 Sıra No 3200-3220</t>
  </si>
  <si>
    <t>Puan ve birim fiyatlar tekrar gözden geçirilmeli, mezenkimal kök hücre nakli SUT metninde ayrıntılı açıklanmalı, kök hücre aferezi, kök hücre bilgilendirilmesi için hasta /aile görüşmesi bu tabloya eklenmelidir</t>
  </si>
  <si>
    <t>EK 8 Sıra No 4910</t>
  </si>
  <si>
    <t xml:space="preserve">İmmünhistokimyasal İnceleme </t>
  </si>
  <si>
    <t>Hematolojik malignitelerde ve kemik ve yumuşak doku tümörleri, nöropatolojiyi ilgilendiren tümörlerde 5 adet şeklinde yapılan sınırlamanın kaldırılması</t>
  </si>
  <si>
    <r>
      <t>905 080 kodu gibi Monoklonal antikor akım sitometri gibi her bir antikor şeklinde immunhistokimyanın ücretlendirilmesi gerekir.</t>
    </r>
    <r>
      <rPr>
        <sz val="12"/>
        <rFont val="Times New Roman"/>
        <family val="1"/>
      </rPr>
      <t> </t>
    </r>
  </si>
  <si>
    <t>Işınsu KUZU AUTF PATOLOJİ ABD</t>
  </si>
  <si>
    <t>EK 8 Sıra No 4906</t>
  </si>
  <si>
    <t>ÖZEL PATOLOJİK TETKİKLER</t>
  </si>
  <si>
    <t xml:space="preserve">Hematolojik malignitelerde doku örneklerinde kromojenik in Situ hibridizasyon ile EBV ve diğer virüslerin incelenmesi işlemi patoloji altında özel patolojik incelemeler başlığı içerisine yeni bir kalem olarak eklenmelidir. </t>
  </si>
  <si>
    <t>Bu incelemeler hematolojik malignite tanısında önemli incelemelerdendir. Genetik moleküler başlığı altında karşılığı bulunmamaktadır. Eklenmediği takdirde Nazal NK T hücreli lenfoma, Yaşlıların EBV ilişkili Diffüz Büyük B Hücreli Lenfoması, Bazı hallerde Burkitt lenfoma doğrulanması ve bunun gibi hematolojik neoplazilerde tanısal yaklaşımlara ulaşmak mümkün olamayacaktır.</t>
  </si>
  <si>
    <t>GENEL ÖNERİ</t>
  </si>
  <si>
    <t>Kan Bankası sorumluluğu emek gerektirmektedir. Ayrıca bu sorumluluk çok büyük riskleri de  birlikte getirmektedir. Bu riskin bir karşılığı olmalıdır. Bu amaçla yeni SUT’ta kan merkezi sorumluları için ek bir performans puanının olması uygun olacaktır. Bu puan merkezin kapasitesine göre değişiklik gösterebilir. Merkezin işlediği kan miktarına göre bu parametre değişebilir</t>
  </si>
  <si>
    <t>ÖNDER ARSLAN AUTF HEMATOLOJİ BD</t>
  </si>
  <si>
    <t>Şu anda Hematoloji uzmanı olmama rağmen  iç hastalıkları uzmanı olarak özel bir merkezde çalışıyorum.Görüşlerim aşağıdaki maddelerde belirtilmiştir:1.Özel sağlık kurumlarında hasta katılım payının 15 TL olmasını uygun değerlendiriyorum. 2.Analog insülin ve rosiglitazonların sadece endokrinoloji uzman hekimlerce yazılabilme sınırlaması getirilmesi yanlıştır.Bu ilaçlar için rapor düzenleme yetkisinin yan dal uzmanına verilmesi uygun olacağı kanaatindeyim.Sonra pratisyen hekime insülin tedavisi,kolesterol düşürücü ilaç yazma yetkisinin verilmesi hatalıdır.Kolesterol düzeyi hastanın bir gün önce yediği yemeğe bağlı olarak değişebilmektedir.Ayrıca hipertansiyon,ailesel hiperkolesterolemi,iskemik kalp hastalığı,diabet olmayan hastalardabu ilaçlara başlamadan önce 1 aylık diyet tedavisi  zorunlu olmalıdır.LDL kolesterolü %160 mg üzerinde olan hastalara 90 günlük statin tedavisinin yazılması ilaç sarfiyatın da artışa neden olur ve hatalıdır.Bu tip ilaçların pratisyen hekimlerce  yazılmasının yanlış olacağı kanaatindeyim. 3.İç hastalıkları uzmanı olarak sıklıkla nöropatik ağrı yakınması olan hastalarla karşılaşmaktayız,bu hastalara hiç olmazsa gabapentin yazma yetkisine iç hastalıkları uzmanına tanınması doğru olacaktır.</t>
  </si>
  <si>
    <t>NECATİ DAĞISTAN</t>
  </si>
  <si>
    <t>EK5/A 300.060 ve 300.070 kod</t>
  </si>
  <si>
    <t xml:space="preserve">Kan bileşenlerine ayırma setleri tebliğden çıkarılmalıdır. </t>
  </si>
  <si>
    <t>Bu ürünlerin hazırlanması kan merkezlerinde soğutmalı santrifüj kullanılarak yapılmaktadır. Bu nedenle bu setlere gereksinim yoktur. Bu setlerin kullanımı israftır ve kayıptır. Gelişmiş kan merkezlerinde kullanım gereksinimi yoktur.</t>
  </si>
  <si>
    <t>EK 8</t>
  </si>
  <si>
    <t>Aşağıda sunulan yeni ürün tanımlamaları halen uluslar arası kan ürün kodlama sistemlerinde yer almakta ve ülkemizde de sıklıkla kullanılmaktadır.</t>
  </si>
  <si>
    <t xml:space="preserve">Aferez İşlemleri          </t>
  </si>
  <si>
    <t>Aferez işlemleri malzeme hariç fiyatlandırılmıştır</t>
  </si>
  <si>
    <t>Çıkarılmalıdır</t>
  </si>
  <si>
    <t>Aferez, donör trombosit aferezi (1 seans)</t>
  </si>
  <si>
    <t>Çıkarılmalıdır. Kullanım dışıdır. Kod 704.910 bu amaçla kullanılmaktadır.</t>
  </si>
  <si>
    <t xml:space="preserve">Aferez, donör granülosit aferezi (1 seans) </t>
  </si>
  <si>
    <t xml:space="preserve">Aferez, donör eritrosit aferezi (1 seans) </t>
  </si>
  <si>
    <t xml:space="preserve">Aferez, lökosit (1 seans) </t>
  </si>
  <si>
    <t xml:space="preserve">Bir hastaya her yatışında ikiden fazla kan grubu bakılamaz' maddesi eklenmelidir. Bunun amacı bir kez kan grubu belirleme ve ikinci kez doğrulama amaclıdır. </t>
  </si>
  <si>
    <t>ABO+Rh tayini   (forward gruplama)+ABO reverse gruplama</t>
  </si>
  <si>
    <t>705.140 ile birlikte fatura edilemez.</t>
  </si>
  <si>
    <t>ABO+Rh tayini (forward gruplama)</t>
  </si>
  <si>
    <t>705.130 ile birlikte fatura edilemez.</t>
  </si>
  <si>
    <t>Kan Bileşenleri</t>
  </si>
  <si>
    <t>Tetkikler ve kan torbası bedelleri kan ve ürünleri için ayrıca faturalanmaz. Otolog fibrin yapıştırıcı allojeneik olarak kullanılamaz ve fatura edilemez. Eritrosit ve tam kan transfüzyonu öncesi uygunluk testleriyle alıcı kan grubu testleri ayrıca faturalandırılır.</t>
  </si>
  <si>
    <t>Bu işlem tek bir başlık altında toplanmalıdır. Ek 5/A'd belirtilen 300.050 kodlu malzeme bedeli olan 240 TL buraya ilave edilmelidir. Malzeme dahil olan toplam işlem bedeli 89 + 240= 330 TL olmadır. Ek 5/A daki malzeme kodu çıkarılmalıdır. Kod 704.820 iptal edilmelidir. Bu ürünün özellikleri tarif edilmelidir. İçerisinde en az 2x10e11 trombosit içermeli. Lökosit bulaşı 5x10e5'den az olmalıdır.</t>
  </si>
  <si>
    <t xml:space="preserve">Aferez trombosit süspansiyonu </t>
  </si>
  <si>
    <t>1 ünite tek donör trombositi, aferez işlemi dahil, malzeme hariç</t>
  </si>
  <si>
    <t>Bu işlem tek bir başlık altında toplanmalıdır. Ek 5/A'd belirtilen 300.050 kodlu malzeme bedeli olan 240 TL buraya ilave edilmelidir. Malzeme dahil olan toplam işlem bedeli 89 + 240= 330 TL olmadır. Ek 5/A daki malzeme kodu çıkarılmalıdır. Kod 704.810 iptal edilmelidir.</t>
  </si>
  <si>
    <t xml:space="preserve">Aferez granülosit süspansiyonu    </t>
  </si>
  <si>
    <t xml:space="preserve"> aferez işlemi dahil, (malzeme hariç)</t>
  </si>
  <si>
    <t>Eritrosit Süspansiyonu</t>
  </si>
  <si>
    <t>705.130, 705.140,  905.090, 906.290,  906.610, 906.620, 906.630, 906.640, 906.660,  906.670, 906.680,  906.690, 907.430, 907.440, 907.450, 907.460,  907.470, 907.480,  907.590, 907.600, 907.610, 705.240, 705.280 ile birlikte fatura edilemez.</t>
  </si>
  <si>
    <t>140.00</t>
  </si>
  <si>
    <t xml:space="preserve">Bu bedel 1ünite eritrosit süspansiyonu, Ek 5/A da belirtilen 300.010 kodlu eritrosit için lokosit filtre bedeli, 705.300 kodlu lökositten arındırılmış kan ürünü hazırlama bedeli ve 705.330 kodlu steril tüp birleştirme bedeli karşılıkları olamak üzere toplam 140 TL olmalıdır. Bu maddeye 705.300, 705.330 ve Ek5/A da belirtilern malzeme bedeli  faturalanamaz ibaresi ilave edilmelidir. Bu yeni tanımlamanın yapılma gerekçesi; tüm işlemleri tek kalem altında toplamak ve fatura takibini kolaylaştırmaktır. </t>
  </si>
  <si>
    <t>Eritrosit süspansiyonu (Lökofiltre edilmiş)</t>
  </si>
  <si>
    <t xml:space="preserve">Kan bankasında hazırlanan en çok 2x10e5 lökosit içeren ürünler için </t>
  </si>
  <si>
    <t>150.70</t>
  </si>
  <si>
    <t>Bu ürünün ilave edilmesi fatura takibini kolaylaştıracaktır. Çok kullanılan bir üründür . Filtrelenmiş eritrosit süspansiyonuna 705.310 kodlu sellüler kan ürünleri ışınlama bedeli olan 10.7TL ilave edilmiştir.</t>
  </si>
  <si>
    <t>Eritrosit süspansiyonu (lökofiltre edilmiş ve ışınlanmı)</t>
  </si>
  <si>
    <t>Granülosit süspansiyonu (random donor, 1 ünite)</t>
  </si>
  <si>
    <t>705.130, 705.140,  905.090, 906.290,  906.610, 906.620, 906.630, 906.640, 906.660,  906.670, 906.680,  906.690, 907.430, 907.440, 907.450, 907.460,  907.470, 907.480,  907.590, 907.600, 907.610 ile birlikte fatura edilemez.</t>
  </si>
  <si>
    <t>Kriyopresipitat</t>
  </si>
  <si>
    <t>Otolog tam kan</t>
  </si>
  <si>
    <t>Otolog fibrin yapıştırıcı</t>
  </si>
  <si>
    <t>Tam kan (torbada)</t>
  </si>
  <si>
    <t>Taze donmuş plazma</t>
  </si>
  <si>
    <t xml:space="preserve">Bu bedele 705.440+ 705.300+705.330 ve 300.020 kodları dahildir. Bu fiyat havuzun içindeki 1 ünitenin bedelidir. Havuzun içendeki random trombosit sayısı kadar fatura edilir. Bu yeni tanımlamanın yapılma gerekçesi; tüm işlemleri tek kalem altında toplamak ve fatura takibini kolaylaştırmaktır. </t>
  </si>
  <si>
    <t>Havuzlanmı, filtrelenmiş random trombosit süspansiyonu (1 Ünite)</t>
  </si>
  <si>
    <t>705.300, 705.330 ve Ek5/A daki 300.020 kodlu trombosir süspansiyomu için lokosit filtresi ile birlikte fatura edilemez.</t>
  </si>
  <si>
    <t>62.00</t>
  </si>
  <si>
    <t xml:space="preserve">Yukarıdakine ilave olarak sellüler kan ürüne ışınlama bedeli ilave edilmiştfir. </t>
  </si>
  <si>
    <t>Havuzlanmı, filtrelenmiş, Işınlanmış random trombosit süspansiyonu (1 Ünite)</t>
  </si>
  <si>
    <t>Trombosit süspansiyonu  (1 ünite random donör trombositi)</t>
  </si>
  <si>
    <t>Mutlu Arat</t>
  </si>
  <si>
    <t>Ülkemizde AD nakiller beklenin altında yapılmaktadır. AD nakiler yeni HKHNÜ yöönergesinde ayrıntılı olarak betimlenmeli, ve merkezlerin belli hastalık tipi ve fazlarında aldıkları sonuçlar TCSB tarafından takip edilmelidir.</t>
  </si>
  <si>
    <t>Akrabadışı ve haploidentik, kordon kanı nakiller için merkezin deneyimi, merkez sorumlusununu deneyimi ve AD nakil yapabilecke merkezlerin tanımı yapılmalıdır</t>
  </si>
  <si>
    <t>P704971, -72, -73</t>
  </si>
  <si>
    <t>2330,31,32</t>
  </si>
  <si>
    <t>P704.981, .982</t>
  </si>
  <si>
    <t>3206, 7</t>
  </si>
  <si>
    <t>MKH üretimi ve nakilinin SGK tarafından ön koşul ile, kurul onayı ve steroide refrakter GVhh ile YR GVHH olgularında kullanımı yeniden gözden geçirilmelidir. Hangi olguların yüksek riskli GvHH altında sınıflanacağı, streoide refrakter GvHH kavramı, verilecek MKH niteliği, miktarı, otolog veya allojeneik mi? Universal bir vericiden mi sağlanacağı detaylı oalrak verilmemiştir.</t>
  </si>
  <si>
    <t xml:space="preserve">Steroide dirençli MKH ile Faz III çalışmaları erişkin ve pediatrik verileri yayınlanmıştır. Pediatrik veriler görece iyi olmakla birlikte erişkin veriler yüz güldürücü değildir. Prochymal için FDA başvurusu yapılmamıştır. Henüz elde edilen veriler ile 2A derecesinde kanıt gösterilememiştir. Bu konuda SGK'nın duyarlılığı ve desteğinin bilimsel bir araştırma tabanına dayanılarak yeniden yaplandırılması, hem ülkemiz hem de uluslararası bilim arenası için daha yararlı olacaktır. </t>
  </si>
  <si>
    <t xml:space="preserve">Saklama işlemi, bütçe uygulama talimatına uygun olarak, TT LB 722 işlem kodu ile tek kalemde 90 gün şeklinde ücretlendirilmektedir. Saklama işleminin tek kalemde ücretlendirilmesinin nedeni hastaların bu süreçte taburcu edilmesi ve en az 3 ay sonra bu hücrelerin kullanılacak olmasıdır.  Bu koşullar göz önüne alındığında, saklama işleminin günlük ücretlendirilmesi mümkün olmamakta, hasta ve kliniğimiz için sakıncalı durum oluşturmaktadır. Bir saklama tankında onlarca hastaya ait hücrelerin bulunduğu düşünülürse bunları tek tek günlük olarak bilgisayara girmek için ayrı bir sekreter gerekecektir, ki bu makul ve maliyet etkin değildir. Yeni bütçe uygulama talimatında saklama işleminin günlük ücretlendirileceği bildirilmektedir. Bu işlemin her gün girilmesi; hastanede bulunmayan hastalar için her gün işlem yapılması ve sevklerinin sürekli açık olması anlamına gelmektedir. Bu durum, özellikle il dışındaki hastaların herhangi bir sağlık sorunu olduğunda bulunduğu merkezdeki sağlık kuruluşlarına başvurusunu da engelleyecektir. Bu koşullar göz önüne alındığında, saklama işleminin günlük ücretlendirilmesi mümkün olmamakta, hasta ve klinik için sakıncalı durum oluşturmaktadır. Bir saklama tankında onlarca hastaya </t>
  </si>
  <si>
    <t>Yeni oluşturulacak olan bütçe uygulamalarında bahsi geçen işlemin yine tek kalemde hasta başına 90 gün olacak şekilde ücretlendirilmesi. Öne vey geriye dönük ücretlendirme yapılarak gerçek sürenin tek bir sevk kağıdına yansıtılabilmesi, toplandığı halde nakil işlemi yapılmayan otolog KH ler için ödeme yapılmaması.</t>
  </si>
  <si>
    <t>Gülsan Sucak Türköz&amp; Mutlu Arat</t>
  </si>
  <si>
    <t>Pediatrik Hematoloji Bilimdalında akut lösemili çocukların tedavisi yapılmaktadır. Bu olguların hastalıksız sağ kalım süresi ALL’de %90, AML’de %70’lere kadar ulaşmıştır. Bunun en önemli nedenleri; 1.     Uygulanan kemoterapi protokollerinin daha yoğun ve yüksek dozlarda olması, 2.     Hasta risk gruplarının daha iyi belirleyecek testlerin uygulanması, 3.     Enfeksiyon tedavisinin ve diğer destek tedavilerin etkin ve zamanında yapılabilmesidir.Bu hastalarda relaps oranı bugün uygulanmakta olan tedaviler sonucunda ALL’de %13, AML’de %30’lara kadar düşürülebilmiştir. Ana sorun yoğun kemoterapi sırasında hastanın özelikle mantar enfeksiyonları olmak üzere diğer febril nötropeni yaratan ajanlardan kaybedilme risklerinin yüksek olmasıdır. Uzun süre (en az 5 yıl) aktif tedavi ve izlemde kalan ve hastanın protokol gereği karşılaşabileceği tüm sorunları yakından ön gören ve bilen kişiler hastanın bizzat izlemini yapan hematologlardır. Bu olguların tanı anından itibaren mortalite dahil olmak  üzere tüm tedavi komplikasyonlarının yasal ve vicdani sorumlulukları bizlerde olmasına karşın, acil davranılması gereken febril nötropeni gibi bir durumda hastaya ilaç yazma yetkimizin olmaması ciddi sorunlara yol açmakta ve hatta mortalite nedeni olabilmektedir. Febril nötropeni acil hastanın değerlendirilmesini gerektiren ve zaman kaybında (saatler bile önemlidir) ciddi mortalite ve morbidite nedenidir. Bu konuda hastanın esas sorumlusu olan hematologların yetkisinin olmaması hastaya pratik uygulamada zarar vermektedir. Gerektiğinde hekimler birbirleri arasında konsültasyonlar ile hasta tartışabilirler ve görüş alışverişinde bulunurlar. Ancak, var olan uygulamada hematologların görüşleri hiç dikkate alınmamakta ve enfeksiyon birimleri ile ciddi sürtüşmelere neden olmaktadır. Febril nötropenideki ilaç seçimlerinde hematologların da imza haklarının Kemik İliği Transplant Ünitelerinde uygulandığı gibi olması gerektiğini düşünmekteyiz. Uygulamanın SUT’de değiştirilmesi için gereğinin yapılmasını saygılarımla arz ederim.</t>
  </si>
  <si>
    <t>İŞLEM ADI</t>
  </si>
  <si>
    <t>Kök hücre nakli amacıyla doku tipi sonuçları değerlendirmesi</t>
  </si>
  <si>
    <t>Jak-2 V617F mutasyon analizi kalitatif</t>
  </si>
  <si>
    <t>Jak-2 V617F mutasyon analizi kantitatif</t>
  </si>
  <si>
    <t>FLT-3 TK gen mutasyon tesbiti</t>
  </si>
  <si>
    <t>FLT-3 ITD gen mutasyon tesbiti</t>
  </si>
  <si>
    <t>NPM1 gen mutasyon tesbiti, kantitatif</t>
  </si>
  <si>
    <t>FLAER testi ile Granulositlerde PNH klonunun tesbiti</t>
  </si>
  <si>
    <t>Lökosit izolasyonu, her numune için</t>
  </si>
  <si>
    <t>Trombopoetin</t>
  </si>
  <si>
    <t>Hücre siklusu ve DNA paneli</t>
  </si>
  <si>
    <t xml:space="preserve">Kimerizim analizi panel 1 </t>
  </si>
  <si>
    <t xml:space="preserve">Kimerizim analizi panel 2 </t>
  </si>
  <si>
    <t xml:space="preserve">Moleküler analiz öncesi lökosit alt grup saflaştırma </t>
  </si>
  <si>
    <t>(her bir grup)</t>
  </si>
  <si>
    <t>KODU</t>
  </si>
  <si>
    <t>AÇIKLAMA</t>
  </si>
  <si>
    <t xml:space="preserve"> PUAN</t>
  </si>
  <si>
    <t xml:space="preserve">Sonuçların  uluslar arası gecerliği olan unite olarak verilmesi ek çalışmlar(denkleştirme) gerektirdiğinden ayrıc afiyatlandırılması uygun olacaktır </t>
  </si>
  <si>
    <t xml:space="preserve">Bcr-abl translokasyonu, kantitatif,sonuçlar standardize edilmiş unite olarak verilir  </t>
  </si>
  <si>
    <t xml:space="preserve">bcr-abl translokasyonu, kantitatif,sonuçlar  normalizsyon oranı olarak ifade edilir  </t>
  </si>
  <si>
    <t>HLA (A, B, C doku diplendirilmesi, tek antijen, serolojik)</t>
  </si>
  <si>
    <t>Bu grup işlemlerde sonucun elde edilmesi için yapılması gereken tüm işlemler fiyata dahildir. Rapor  ile faturalandırılır</t>
  </si>
  <si>
    <t>HLA (DQ, DP, DR Doku tiplendirmesi, her biri için, serolojik)</t>
  </si>
  <si>
    <t>HLA A, B, C (moleküler yüksek çözünürlükte, her biri)</t>
  </si>
  <si>
    <t>HLA B27</t>
  </si>
  <si>
    <t>HLA DP, DR, DQ (moleküler yüksek çözünürlükte, her biri)</t>
  </si>
  <si>
    <t>HLA-A,B,C (moleküler düşük çözünürlükte, her biri)</t>
  </si>
  <si>
    <t>HLA-DR,DP,DQ (moleküler düşük çözünürlükte, her biri)</t>
  </si>
  <si>
    <t>SIRA NO</t>
  </si>
  <si>
    <t>BİRİM FİYAT (TL)</t>
  </si>
  <si>
    <t>Serbest kappa zincir (serum)</t>
  </si>
  <si>
    <t>Serbest kappa zincir (idrar)</t>
  </si>
  <si>
    <t>Serbest lambda zincir (serum)</t>
  </si>
  <si>
    <t>Serbest lambda zincir (idrar)</t>
  </si>
  <si>
    <t>HLA  Sınıf I  Serolojik Tiplendirme</t>
  </si>
  <si>
    <t xml:space="preserve">HLA tiplendirimi, bu konuda sertifikası bulunan merkezlerde  konu hakkında deneyimi bulunan yetişmiş personel ile özenle  yapılması gereken  bir test(ler) olup; bu testlerde yapılacak bir hata hastanın hayatına mal olabilir. Bu testleri çalışan laboratuvarların yeterlik ve yetkinliklerini göstermek için çeşitli kalite kontrol programlarına üyelikleri, alternatif test tekniklerini bir arada kullanabilecek donanıma sahip olmaları gereklidir.  Listede yer alan fiyatlar bu testlerin çalışılması  için kulanılan  sarf malzemeyi bile karşılayamaz düzeydedeir. Bu testler  otomatik olarak çalışılamayıp, her verinin değerlendirilip, analiz edilip, onaylanmasını takiben  raporlanması mümkün olabilmektedir. Moleküler yöntemlerde DNA izolasyonundan başlayarak PCR ile çok sayıda amplifikasyon ya da multiplex PCR teknikleri,, kullanılan yönteme göre jel elektroforezi ve takip eden görüntüleme teknikleri ya da  hibridizasyon ve bunu takip eden fluorometrik ölçümler ard arda kulanılmaktadır. Malzeme yanı sıra gerekli diğer sarflar ( personel, su, elektrik, cihaz donanımı, yazılım, görüntüleme için filim vb) degerlendirilmesi, bilgi veri güncelleme için gerekli  giderler de bulunmaktadır ve bu fiyat ile bu testlerin güvenle raporlanacak şekilde çalışılması mümkün değildir.  Bu testler için aşağıda  sunulan  fiyatların  göz önüne alaınarak ücretlerin yeniden düzenlenmesi gereklidir. Aksi takdirde doğacak sonuçların  bedeli bunun çok üstünde olacak tır.  </t>
  </si>
  <si>
    <r>
      <t>HLA DP, DR, DQ (</t>
    </r>
    <r>
      <rPr>
        <sz val="9"/>
        <color indexed="10"/>
        <rFont val="Times New Roman"/>
        <family val="1"/>
      </rPr>
      <t>moleküler yüksek çözünürlükte, her allel için  ayrı ayrı)</t>
    </r>
  </si>
  <si>
    <r>
      <t xml:space="preserve">HLA-A,B,C (moleküler düşük çözünürlükte, </t>
    </r>
    <r>
      <rPr>
        <sz val="9"/>
        <color indexed="10"/>
        <rFont val="Times New Roman"/>
        <family val="1"/>
      </rPr>
      <t xml:space="preserve">her lokus ayrı ayrı </t>
    </r>
    <r>
      <rPr>
        <sz val="9"/>
        <rFont val="Times New Roman"/>
        <family val="1"/>
      </rPr>
      <t>)</t>
    </r>
  </si>
  <si>
    <r>
      <t xml:space="preserve">HLA-DR,DP,DQ (moleküler düşük çözünürlükte, </t>
    </r>
    <r>
      <rPr>
        <sz val="9"/>
        <color indexed="10"/>
        <rFont val="Times New Roman"/>
        <family val="1"/>
      </rPr>
      <t>her lokus için ayrı ayrı</t>
    </r>
    <r>
      <rPr>
        <sz val="9"/>
        <rFont val="Times New Roman"/>
        <family val="1"/>
      </rPr>
      <t xml:space="preserve"> )</t>
    </r>
  </si>
  <si>
    <t>HLA A, B, C (moleküler yüksek çözünürlükte, her  allel için  ayrı ayrı)</t>
  </si>
  <si>
    <t>YENİ</t>
  </si>
  <si>
    <r>
      <t xml:space="preserve">HLA-Sınıf I(ABC) moleküler düşük çözünürlükte, </t>
    </r>
  </si>
  <si>
    <t>HLA Sınıf II(DR,DQ) (moleküler düşük çözünürlükte)</t>
  </si>
  <si>
    <t>Dört basamaklı doku tiplendirmesi (A lokus )</t>
  </si>
  <si>
    <t>Dört basamaklı doku tiplendirmesi (B lokus )</t>
  </si>
  <si>
    <t>Dört basamaklı doku tiplendirmesi (C lokus )</t>
  </si>
  <si>
    <t>Dört basamaklı doku tiplendirmesi (DRB1 lokus)</t>
  </si>
  <si>
    <t>Dört basamaklı doku tiplendirmesi (DQB1 lokus)</t>
  </si>
  <si>
    <t xml:space="preserve">Dört basamaklı doku tiplendirmesi (Kök hücre nakli,her lokus için)  </t>
  </si>
  <si>
    <t xml:space="preserve">Bu testler, temel olarak Kök hücre alıcı /vericilerinde en uygun verici adayının tesbiti için yapılmakta olup;  bu testlerin uluslar arası akreditasyona sahip merkezlerde gerçekleştirilmesi  uygun olacaktır </t>
  </si>
  <si>
    <t xml:space="preserve">ÖNERİLEN </t>
  </si>
  <si>
    <t xml:space="preserve">Tam Kan (Hemogram, NRBC ölçümü dahil)) </t>
  </si>
  <si>
    <t>Yeni</t>
  </si>
  <si>
    <t>Bu test amacına göre çeşitli disiplinlerde kullanılabilir  yerleşimi genel testler kapsamında olmalıdır</t>
  </si>
  <si>
    <t>Periferik yayma (formül lökosit)(manuel)</t>
  </si>
  <si>
    <t>Periferik yayma (manuel yayma ve boyama)</t>
  </si>
  <si>
    <t xml:space="preserve">Yeni </t>
  </si>
  <si>
    <t>Periferik yayma (mikroskobik değerlendirme, formül lölkosit)</t>
  </si>
  <si>
    <t>Sedimentasyon</t>
  </si>
  <si>
    <t>önerilen</t>
  </si>
  <si>
    <t>Sedimentasyon (Westergreen)</t>
  </si>
  <si>
    <t xml:space="preserve">önerilen </t>
  </si>
  <si>
    <r>
      <t xml:space="preserve">Hemoglobin  </t>
    </r>
    <r>
      <rPr>
        <sz val="9"/>
        <color indexed="10"/>
        <rFont val="Times New Roman"/>
        <family val="1"/>
      </rPr>
      <t xml:space="preserve">varyantları </t>
    </r>
    <r>
      <rPr>
        <sz val="9"/>
        <rFont val="Times New Roman"/>
        <family val="1"/>
      </rPr>
      <t>( HPLC ile )</t>
    </r>
  </si>
  <si>
    <r>
      <t>Hemoglobin</t>
    </r>
    <r>
      <rPr>
        <sz val="9"/>
        <color indexed="55"/>
        <rFont val="Times New Roman"/>
        <family val="1"/>
      </rPr>
      <t xml:space="preserve"> elektroforezi </t>
    </r>
    <r>
      <rPr>
        <sz val="9"/>
        <rFont val="Times New Roman"/>
        <family val="1"/>
      </rPr>
      <t xml:space="preserve"> HPLC ile </t>
    </r>
  </si>
  <si>
    <t>Kanama zamanı</t>
  </si>
  <si>
    <t xml:space="preserve">yeni ek </t>
  </si>
  <si>
    <t>Kanama zamanı (standart kesi  yapan aygıt ile)</t>
  </si>
  <si>
    <t xml:space="preserve">Özel hematolojik boyalar PAS, Peroksidaz, Sudan Black, LAP,vb) </t>
  </si>
  <si>
    <t>Periferik kan-Kemik iliği ( herbiri)</t>
  </si>
  <si>
    <r>
      <rPr>
        <sz val="9"/>
        <rFont val="Times New Roman"/>
        <family val="1"/>
      </rPr>
      <t xml:space="preserve">Özel hematolojik boyalar PAS, Peroksidaz, Sudan Black, LAP,vb </t>
    </r>
    <r>
      <rPr>
        <sz val="9"/>
        <color indexed="10"/>
        <rFont val="Times New Roman"/>
        <family val="1"/>
      </rPr>
      <t>her boya ayrı ayrı)</t>
    </r>
  </si>
  <si>
    <r>
      <rPr>
        <sz val="9"/>
        <rFont val="Times New Roman"/>
        <family val="1"/>
      </rPr>
      <t xml:space="preserve">Periferik kan-Kemik iliği </t>
    </r>
    <r>
      <rPr>
        <sz val="9"/>
        <color indexed="10"/>
        <rFont val="Times New Roman"/>
        <family val="1"/>
      </rPr>
      <t>( herbiri ayrı ayrı faturalandırılabilir)</t>
    </r>
  </si>
  <si>
    <t>yeni  ek</t>
  </si>
  <si>
    <t>Periferik yayma (mikroskobik değerlendirme, formül lökosit)</t>
  </si>
  <si>
    <t>Trombopoetin (ELISA)</t>
  </si>
  <si>
    <t>VNTR/STR yöntemiyle 1.-5. belirleyici</t>
  </si>
  <si>
    <t>VNTR/STR yöntemiyle 6.-10. belirleyici</t>
  </si>
  <si>
    <r>
      <t>VNTR/</t>
    </r>
    <r>
      <rPr>
        <sz val="9"/>
        <color indexed="10"/>
        <rFont val="Times New Roman"/>
        <family val="1"/>
      </rPr>
      <t>STR</t>
    </r>
    <r>
      <rPr>
        <sz val="9"/>
        <rFont val="Times New Roman"/>
        <family val="1"/>
      </rPr>
      <t xml:space="preserve"> yöntemiyle 1.-5. belirleyici</t>
    </r>
  </si>
  <si>
    <r>
      <t>VNTR</t>
    </r>
    <r>
      <rPr>
        <sz val="9"/>
        <color indexed="10"/>
        <rFont val="Times New Roman"/>
        <family val="1"/>
      </rPr>
      <t>/STR</t>
    </r>
    <r>
      <rPr>
        <sz val="9"/>
        <rFont val="Times New Roman"/>
        <family val="1"/>
      </rPr>
      <t xml:space="preserve"> yöntemiyle 6.-10. belirleyici</t>
    </r>
  </si>
  <si>
    <t xml:space="preserve"> Bu testler, moleküler yöntemlerle çalışılsa da mikrobiyoljik testler degildir, kök hücre nakli olan hastalarda  verici; ya da immun yetmezlikli kişilerde  anne kaynaklı hücre/DNA materyalinin aranmasında kullanılır, Kök hücre nakli yapılan merkezlerin bulunduğu merkezlerde çalışılmaları uygun olur. </t>
  </si>
  <si>
    <t>ADRES DEĞİŞMELİ Mikrobiyolojik bir test değildir,  monoklonal antikorlar kullanarak çeşitli yöntemlerle yapılabilir, çeşitli disiplinler  moleküler çalışma öncesinde kullanabilir</t>
  </si>
  <si>
    <t xml:space="preserve">  ADRES DEĞİŞMELİ Bu testler, moleküler yöntemlerle çalışılsa da mikrobiyoljik testler degildir, kök hücre nakli olan hastalarda  verici; ya da immun yetmezlikli kişilerde  anne kaynaklı hücre/DNA materyalinin aranmasında kullanılır,             Kök hücre nakli yapılan merkezlerin bulunduğu merkezlerde çalışılmaları uygun olur. </t>
  </si>
  <si>
    <r>
      <rPr>
        <sz val="9"/>
        <color indexed="10"/>
        <rFont val="Times New Roman"/>
        <family val="1"/>
      </rPr>
      <t xml:space="preserve">( kullanıldığında her bir  hücre grubu ayrı ayrı belirtilmeli </t>
    </r>
    <r>
      <rPr>
        <sz val="9"/>
        <rFont val="Times New Roman"/>
        <family val="1"/>
      </rPr>
      <t xml:space="preserve"> )</t>
    </r>
  </si>
  <si>
    <t>Agaroz jel elektroforez</t>
  </si>
  <si>
    <t xml:space="preserve">Analiz, PCR (2 primer) </t>
  </si>
  <si>
    <t>Hematolojik maligniteler hariç en fazla bir adet faturalandırılabilir.</t>
  </si>
  <si>
    <t xml:space="preserve">Analiz, PCR (4 primer) </t>
  </si>
  <si>
    <t>DNA dizi analizi, 2 primer*</t>
  </si>
  <si>
    <t>En fazla bir adet faturalandırılabilir.</t>
  </si>
  <si>
    <t>DNA dizi analizi, 4 primer*</t>
  </si>
  <si>
    <t>DNA dizi analizi, 8 primer*</t>
  </si>
  <si>
    <t>DNA'nın metilasyon için modifikasyonu</t>
  </si>
  <si>
    <t>DNA, İzolasyon, amnion sıvısı*</t>
  </si>
  <si>
    <t>Her hasta için tek DNA izolasyonu ödenir.</t>
  </si>
  <si>
    <t>DNA, İzolasyon, CVS*</t>
  </si>
  <si>
    <t>DNA, İzolasyon, kan*</t>
  </si>
  <si>
    <t>DNA, İzolasyon, doku*</t>
  </si>
  <si>
    <t>Dot blot</t>
  </si>
  <si>
    <t xml:space="preserve">Kantitatif RT-PCR (2 örnek) </t>
  </si>
  <si>
    <t xml:space="preserve">Kantitatif RT-PCR (4 örnek) </t>
  </si>
  <si>
    <t xml:space="preserve">Kantitatif RT-PCR (8 örnek) </t>
  </si>
  <si>
    <t>Northern blot</t>
  </si>
  <si>
    <t>PCR, multiplex</t>
  </si>
  <si>
    <t>PCR, RT</t>
  </si>
  <si>
    <t xml:space="preserve">Poliakrilamid jel elektroforezi </t>
  </si>
  <si>
    <t>Real time PCR</t>
  </si>
  <si>
    <t>RFLP</t>
  </si>
  <si>
    <t xml:space="preserve">PCR, agaroz jel elektroforez dahil  </t>
  </si>
  <si>
    <t xml:space="preserve">Saflaştırma, PCR </t>
  </si>
  <si>
    <t xml:space="preserve"> BU tanımlananlar  birer yöntem olup; amacına göre biyokimya, endokrinoloji,  genetik, hematoloji, immunoloji, mikrobiyoloji, parazitoloji, patoloji, tıbbi biyoloji   vb çeşitli laboratuvar disiplinleri tarafından kullanılabilir,  Bu yöntemler bir test çalışılırken materyalin izole edilmesi, çoğaltılması, kesimi, saflaştırılması, vb amaçlarla kullanılmakta olup, genel laboratuvar testleri başlığı altında  toplanmaları uygun olur.                                                                                                                                                                                                       Gerekirse bu yöntemler kullanılarak ölçümü yapılan testlerin belli deneyim gererktiren merkezlerde yapılması koşulu aranabilir.  (ÖR: Hematolojik hastalık ve malinitelerin tanısında kullanılan ve   moleküler yöntemlerle çalışılan testler  Bu merkezlere bağlı olan ve bir uzmanın görevli olduğu  Hematolojik Tanı Laboratuvarlarında, bu olanağı olmayan merkezlerde ise genetik laboratuvarları ya da   Tıbbi biyoloji laboratuvarları gibi bu  tür testleri çalışma imkanı olan, Hematoloji BD ile işbirliği içinde çalışabilecek merkezlerde de çalışılabilir)                                                                                                                                                                   </t>
  </si>
  <si>
    <t xml:space="preserve">Puan </t>
  </si>
  <si>
    <t xml:space="preserve">TL Ucret </t>
  </si>
  <si>
    <t xml:space="preserve">Test Adı </t>
  </si>
  <si>
    <t>Jak-2   Exon 12  gen mutasyonu</t>
  </si>
  <si>
    <t>Kanama zamanı  5(10)x1x1 mm standart kesi  yapan tek kullanımlık özel  aygıt ile)</t>
  </si>
  <si>
    <t>Flow sitometride elde edilen verilerin değerlendirmesi</t>
  </si>
  <si>
    <t xml:space="preserve">Flowsitometri moleküler düzeyde yapılan sitolojik bir değerlendirmedir. Bu değerlendirme sonucunda hastalara tanı konulmakta veya tedavileri yönlendirilmektedir. Yoğun bir emek ve bilgi birikimi gerektirmektedir. </t>
  </si>
  <si>
    <t xml:space="preserve"> Adres?   farklı disiplinlerde olculebilir, genellikle akan hucre olcer (FCM) kullanan merkezlerde değerlendirilir</t>
  </si>
  <si>
    <t>?</t>
  </si>
  <si>
    <t>LAP skoru</t>
  </si>
  <si>
    <t xml:space="preserve">Herbir parametre için sonuç raporu aranır </t>
  </si>
  <si>
    <t xml:space="preserve">sonuç raporu aranır </t>
  </si>
  <si>
    <t xml:space="preserve">Hematolojik malinitelerde RT PCR yöntemi ile  translokasyon /inversiyon tesbiti (her bir parametre için ayrı ayrı) </t>
  </si>
  <si>
    <t xml:space="preserve">Hematolojik malinitelerde iinterfaz FISH  yöntemi ile  translokasyon /inversiyon/delesyon  tesbiti (her bir parametre için ayrı ayrı) </t>
  </si>
  <si>
    <t>HLA tiplendirimi, bu konuda sertifikası bulunan merkezlerde  konu hakkında deneyimi bulunan yetişmiş personel ile özenle  yapılması gereken  bir test(ler) olup; bu testlerde yapılacak bir hata hastanın hayatına mal olabilir. Bu testleri çalışan laboratuva</t>
  </si>
  <si>
    <t xml:space="preserve"> Bu testler, moleküler yöntemlerle çalışılsa da mikrobiyoljik testler degildir, kök hücre nakli olan hastalarda  verici; ya da immun yetmezlikli kişilerde  anne kaynaklı hücre/DNA materyalinin aranmasında kullanılır, Kök hücre nakli yapılan merkezlerin bu</t>
  </si>
  <si>
    <t xml:space="preserve">  ADRES DEĞİŞMELİ Bu testler, moleküler yöntemlerle çalışılsa da mikrobiyoljik testler degildir, kök hücre nakli olan hastalarda  verici; ya da immun yetmezlikli kişilerde  anne kaynaklı hücre/DNA materyalinin aranmasında kullanılır,             Kök hücre</t>
  </si>
  <si>
    <t xml:space="preserve"> BU tanımlananlar  birer yöntem olup; amacına göre biyokimya, endokrinoloji,  genetik, hematoloji, immunoloji, mikrobiyoloji, parazitoloji, patoloji, tıbbi biyoloji   vb çeşitli laboratuvar disiplinleri tarafından kullanılabilir,  Bu yöntemler bir test ça</t>
  </si>
  <si>
    <t>SAĞLIK UYGULAMA TEBLİĞİ TASLAK METNİ HAKKINDA ÖNERİ</t>
  </si>
  <si>
    <t>METİN MADDE NUMARASI/ BAŞLIĞI</t>
  </si>
  <si>
    <t>ÖNERİ</t>
  </si>
  <si>
    <t>GEREKÇE</t>
  </si>
  <si>
    <t>ÖNERİ SAHİBİ KURUM/KURULUŞ</t>
  </si>
  <si>
    <t>6.2.14.C</t>
  </si>
  <si>
    <t>Özel düzenleme yapılan ilaçlar;</t>
  </si>
  <si>
    <t>"ı) Dasatinib ve Nilotinib; Dasatinib veya Nilotinib etken maddelerinden yalnızca biri kullanılabilecek, kullanılan etken maddeye direnç gelişmesi ya da progresyon olması durumunda diğer etken maddeye geçilemeyecektir. (Dasatinib ve Nilotinib ardışık yada kombine olarak kullanılamayacaktır)" maddesinde "ilaçlardan birine bağlı yan etki gelişmesi veya bu ilaca özgü mutasyon tespit edilmesi koşulunda diğerinin kullanımına izin verilir" ibaresi eklenmeli, madde bu ifadeye göre değiştirilmelidir.</t>
  </si>
  <si>
    <t>Bu ilaçlardan birine bağlı yan etki gelişmesi veya sadece bu ilaca direnç yaratan bir mutasyonun tespiti koşulunda diğer ilacın kullanımına izin verilmelidir. Her iki ilacın farklı yan etkileri söz konusu olup, ilaca özgü etkiyi azaltan tanımlanmış mutasyonlar mevcuttur.</t>
  </si>
  <si>
    <t>CENGIZ BEYAN GATA ANKARA</t>
  </si>
  <si>
    <t xml:space="preserve">6.2.27.A- </t>
  </si>
  <si>
    <t xml:space="preserve">Faktörler </t>
  </si>
  <si>
    <t>1-b) maddesinde belirtilen ‘4500 üniteyi geçmediği takdirde ‘ ibaresi sadece profilaksi alan hastalar için mi geçerlidir. Yoksa 1-a) maddesinde belirtilen ‘Akut kanama olduğu durumlar ya da cerrahi girişimler öncesi’ için de geçerli midir? Pratikte bu şekilde algılanmakta ve her türlü akut kanamalarda 2. maddede belirtilen ek sağlık kurulu raporu istenmektedir. Tek uzman hekimin bulunduğu bir merkezde bu sağlık kurulu raporu verilemediği için de hasta ilk raporun verildiği merkeze yönlendirilmektedir. Bu durumda da ilgili merkez hiç bilgisi ve müdahelesi olmadığı bir durum hakkında rapor düzenlemek zorunda kalmakta veya ödemede problemler olmaktadır. Dolayısıyla ek rapor ‘sağlık kurulu raporu ‘ şeklinde değil, reçeteyi yazan dolayısıyla hastanın tedavisini üstlenen hekim tarafından düzenlenmelidir. Ya da acil müdahelesi yapılan hasta ilgili raporu verebilecek merkeze sevkedilmelidir.</t>
  </si>
  <si>
    <t xml:space="preserve"> Bunu bir örnekle açıklamak gerekirse: Hasta elinde bir reçeteyle raporun verildiği merkeze gönderiliyor. Ne için ek rapor çıkarılması için. Reçeteye geçmişte 2*1000 ünite dozuyla 20 adet faktör yazılmış ve alıp kullanmış. Ne için yazılıp ne için kullandığına dair resmi bir kayıt bile olmayan hasta ilk sağlık kurulu raporunu veren merkeze geliyor. Burada reçeteye yazılan faktörler şunun için yazılmıştır kullanılmıştır gibi rapor düzenlenmesi isteniyor. Bu durumda doğal olarak böyle bir rapor yazılamıyor. Reçeteyi yazan hekim de (tek hekim olduğu için) rapor yazamazsa hasta SGK ve hastaneler arasında koşturup duruyor.</t>
  </si>
  <si>
    <t>Doç. Dr. Mustafa Büyükavcı Atatürk Üniversitesi Pediatrik Hematoloji Onkoloji Ünitesi Erzurum</t>
  </si>
  <si>
    <t>Bir problem de yazılan raporların biçimiyle ilgili. Her merkez farklı bir format kullanıyor. Raporda sadece ‘Hastanın tanısı, faktör düzeyi, varsa inhibitör düzeyini’ n belirtilmesi yeterli mi. Hangi durumda hangi dozda alacağı, ayda üçten fazla kanama olup olmadığı, profilaksi endikasyonu konup konmadığı gibi bilgiler de eklenmeli mi? Konunun açık yazılması gerekmektedir.</t>
  </si>
  <si>
    <t>A.2.23</t>
  </si>
  <si>
    <t>Hematoloji ve onkoloji uzmanlarınında amfoterisin b, vorikanazol, caspofungin ve IV ıtrakanazol kulanımında yetkilendirlimesi</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</si>
</sst>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
    <numFmt numFmtId="177" formatCode="&quot;Evet&quot;;&quot;Evet&quot;;&quot;Hayır&quot;"/>
    <numFmt numFmtId="178" formatCode="&quot;Doğru&quot;;&quot;Doğru&quot;;&quot;Yanlış&quot;"/>
    <numFmt numFmtId="179" formatCode="&quot;Açık&quot;;&quot;Açık&quot;;&quot;Kapalı&quot;"/>
    <numFmt numFmtId="180" formatCode="[$€-2]\ #,##0.00_);[Red]\([$€-2]\ #,##0.00\)"/>
  </numFmts>
  <fonts count="43">
    <font>
      <sz val="11"/>
      <color indexed="8"/>
      <name val="Calibri"/>
      <family val="2"/>
    </font>
    <font>
      <sz val="10"/>
      <color indexed="8"/>
      <name val="Arial"/>
      <family val="2"/>
    </font>
    <font>
      <sz val="10"/>
      <color indexed="8"/>
      <name val="Times New Roman"/>
      <family val="1"/>
    </font>
    <font>
      <sz val="8"/>
      <name val="Times New Roman"/>
      <family val="1"/>
    </font>
    <font>
      <b/>
      <sz val="8"/>
      <name val="Times New Roman"/>
      <family val="1"/>
    </font>
    <font>
      <sz val="9"/>
      <name val="Times New Roman"/>
      <family val="1"/>
    </font>
    <font>
      <b/>
      <sz val="9"/>
      <name val="Times New Roman"/>
      <family val="1"/>
    </font>
    <font>
      <sz val="9"/>
      <color indexed="10"/>
      <name val="Times New Roman"/>
      <family val="1"/>
    </font>
    <font>
      <sz val="9"/>
      <color indexed="55"/>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b/>
      <sz val="9"/>
      <color indexed="55"/>
      <name val="Times New Roman"/>
      <family val="1"/>
    </font>
    <font>
      <b/>
      <sz val="9"/>
      <color indexed="10"/>
      <name val="Times New Roman"/>
      <family val="1"/>
    </font>
    <font>
      <sz val="9"/>
      <color indexed="8"/>
      <name val="Calibri"/>
      <family val="2"/>
    </font>
    <font>
      <b/>
      <sz val="9"/>
      <color indexed="63"/>
      <name val="Calibri"/>
      <family val="2"/>
    </font>
    <font>
      <sz val="10"/>
      <color indexed="63"/>
      <name val="Times New Roman"/>
      <family val="1"/>
    </font>
    <font>
      <sz val="10"/>
      <color indexed="10"/>
      <name val="Times New Roman"/>
      <family val="1"/>
    </font>
    <font>
      <sz val="10"/>
      <color indexed="10"/>
      <name val="Calibri"/>
      <family val="2"/>
    </font>
    <font>
      <sz val="8"/>
      <color indexed="10"/>
      <name val="Calibri"/>
      <family val="2"/>
    </font>
    <font>
      <b/>
      <sz val="12"/>
      <name val="Arial Tur"/>
      <family val="0"/>
    </font>
    <font>
      <b/>
      <sz val="10"/>
      <name val="Arial Tur"/>
      <family val="0"/>
    </font>
    <font>
      <b/>
      <sz val="9"/>
      <color indexed="8"/>
      <name val="Times New Roman"/>
      <family val="1"/>
    </font>
    <font>
      <sz val="10"/>
      <name val="Arial Tur"/>
      <family val="0"/>
    </font>
    <font>
      <sz val="12"/>
      <name val="Times New Roman"/>
      <family val="1"/>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63"/>
      </left>
      <right style="thin">
        <color indexed="63"/>
      </right>
      <top>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6" borderId="5" applyNumberFormat="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1" fillId="0" borderId="0">
      <alignment/>
      <protection/>
    </xf>
    <xf numFmtId="0" fontId="0" fillId="18" borderId="8" applyNumberFormat="0" applyFont="0" applyAlignment="0" applyProtection="0"/>
    <xf numFmtId="0" fontId="2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9" fontId="0" fillId="0" borderId="0" applyFont="0" applyFill="0" applyBorder="0" applyAlignment="0" applyProtection="0"/>
  </cellStyleXfs>
  <cellXfs count="152">
    <xf numFmtId="0" fontId="0" fillId="0" borderId="0" xfId="0" applyAlignment="1">
      <alignment/>
    </xf>
    <xf numFmtId="0" fontId="2" fillId="0" borderId="10" xfId="50" applyFont="1" applyFill="1" applyBorder="1" applyAlignment="1">
      <alignment wrapText="1"/>
      <protection/>
    </xf>
    <xf numFmtId="3" fontId="3" fillId="24" borderId="10" xfId="0" applyNumberFormat="1" applyFont="1" applyFill="1" applyBorder="1" applyAlignment="1">
      <alignment horizontal="center" vertical="center" wrapText="1"/>
    </xf>
    <xf numFmtId="0" fontId="3" fillId="24" borderId="10" xfId="0" applyFont="1" applyFill="1" applyBorder="1" applyAlignment="1">
      <alignment vertical="center" wrapText="1"/>
    </xf>
    <xf numFmtId="4" fontId="4" fillId="24" borderId="10" xfId="0" applyNumberFormat="1" applyFont="1" applyFill="1" applyBorder="1" applyAlignment="1">
      <alignment horizontal="right" vertical="center" wrapText="1"/>
    </xf>
    <xf numFmtId="1" fontId="3" fillId="24" borderId="10" xfId="0" applyNumberFormat="1" applyFont="1" applyFill="1" applyBorder="1" applyAlignment="1">
      <alignment horizontal="center" vertical="center" wrapText="1"/>
    </xf>
    <xf numFmtId="0" fontId="27" fillId="24" borderId="10" xfId="0" applyFont="1" applyFill="1" applyBorder="1" applyAlignment="1">
      <alignment/>
    </xf>
    <xf numFmtId="0" fontId="6" fillId="24" borderId="10" xfId="0" applyFont="1" applyFill="1" applyBorder="1" applyAlignment="1">
      <alignment horizontal="center" vertical="center" wrapText="1"/>
    </xf>
    <xf numFmtId="3" fontId="6"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wrapText="1"/>
    </xf>
    <xf numFmtId="4" fontId="6" fillId="24" borderId="10" xfId="0" applyNumberFormat="1" applyFont="1" applyFill="1" applyBorder="1" applyAlignment="1">
      <alignment horizontal="center" vertical="center" wrapText="1"/>
    </xf>
    <xf numFmtId="4" fontId="5" fillId="24" borderId="0" xfId="0" applyNumberFormat="1" applyFont="1" applyFill="1" applyBorder="1" applyAlignment="1">
      <alignment horizontal="center" vertical="center" wrapText="1"/>
    </xf>
    <xf numFmtId="0" fontId="0" fillId="24" borderId="0" xfId="0" applyFill="1" applyAlignment="1">
      <alignment/>
    </xf>
    <xf numFmtId="3" fontId="5" fillId="24" borderId="10" xfId="0" applyNumberFormat="1" applyFont="1" applyFill="1" applyBorder="1" applyAlignment="1">
      <alignment horizontal="left" vertical="center" wrapText="1"/>
    </xf>
    <xf numFmtId="3" fontId="5" fillId="24" borderId="10" xfId="0" applyNumberFormat="1" applyFont="1" applyFill="1" applyBorder="1" applyAlignment="1">
      <alignment horizontal="center" vertical="center" wrapText="1"/>
    </xf>
    <xf numFmtId="0" fontId="5" fillId="24" borderId="10" xfId="0" applyFont="1" applyFill="1" applyBorder="1" applyAlignment="1">
      <alignment horizontal="left" vertical="center" wrapText="1"/>
    </xf>
    <xf numFmtId="1" fontId="6" fillId="24" borderId="10" xfId="0" applyNumberFormat="1" applyFont="1" applyFill="1" applyBorder="1" applyAlignment="1">
      <alignment horizontal="right" vertical="center" wrapText="1"/>
    </xf>
    <xf numFmtId="4" fontId="6" fillId="24" borderId="10" xfId="0" applyNumberFormat="1" applyFont="1" applyFill="1" applyBorder="1" applyAlignment="1">
      <alignment horizontal="right" vertical="center" wrapText="1"/>
    </xf>
    <xf numFmtId="0" fontId="5" fillId="24" borderId="0" xfId="0" applyFont="1" applyFill="1" applyBorder="1" applyAlignment="1">
      <alignment horizontal="left" vertical="center" wrapText="1"/>
    </xf>
    <xf numFmtId="4" fontId="5" fillId="24" borderId="0" xfId="0" applyNumberFormat="1" applyFont="1" applyFill="1" applyBorder="1" applyAlignment="1">
      <alignment horizontal="left" vertical="center" wrapText="1"/>
    </xf>
    <xf numFmtId="0" fontId="5" fillId="24" borderId="0" xfId="0" applyFont="1" applyFill="1" applyBorder="1" applyAlignment="1">
      <alignment horizontal="center" vertical="center" wrapText="1"/>
    </xf>
    <xf numFmtId="3" fontId="5" fillId="24" borderId="11" xfId="0" applyNumberFormat="1" applyFont="1" applyFill="1" applyBorder="1" applyAlignment="1">
      <alignment horizontal="left" vertical="center" wrapText="1"/>
    </xf>
    <xf numFmtId="3" fontId="5" fillId="24" borderId="11" xfId="0" applyNumberFormat="1" applyFont="1" applyFill="1" applyBorder="1" applyAlignment="1">
      <alignment horizontal="center" vertical="center" wrapText="1"/>
    </xf>
    <xf numFmtId="0" fontId="5" fillId="24" borderId="11" xfId="0" applyFont="1" applyFill="1" applyBorder="1" applyAlignment="1">
      <alignment horizontal="left" vertical="center" wrapText="1"/>
    </xf>
    <xf numFmtId="1" fontId="6" fillId="24" borderId="11" xfId="0" applyNumberFormat="1" applyFont="1" applyFill="1" applyBorder="1" applyAlignment="1">
      <alignment horizontal="right" vertical="center" wrapText="1"/>
    </xf>
    <xf numFmtId="4" fontId="6" fillId="24" borderId="11" xfId="0" applyNumberFormat="1" applyFont="1" applyFill="1" applyBorder="1" applyAlignment="1">
      <alignment horizontal="right" vertical="center" wrapText="1"/>
    </xf>
    <xf numFmtId="0" fontId="5" fillId="24" borderId="12" xfId="0" applyFont="1" applyFill="1" applyBorder="1" applyAlignment="1">
      <alignment horizontal="center" vertical="center" wrapText="1"/>
    </xf>
    <xf numFmtId="4" fontId="5" fillId="24" borderId="13" xfId="0" applyNumberFormat="1" applyFont="1" applyFill="1" applyBorder="1" applyAlignment="1">
      <alignment horizontal="left" vertical="center" wrapText="1"/>
    </xf>
    <xf numFmtId="0" fontId="5" fillId="24" borderId="13" xfId="0" applyFont="1" applyFill="1" applyBorder="1" applyAlignment="1">
      <alignment horizontal="left" vertical="center" wrapText="1"/>
    </xf>
    <xf numFmtId="3" fontId="5" fillId="24" borderId="14" xfId="0" applyNumberFormat="1" applyFont="1" applyFill="1" applyBorder="1" applyAlignment="1">
      <alignment horizontal="left" vertical="center" wrapText="1"/>
    </xf>
    <xf numFmtId="3" fontId="5" fillId="24" borderId="14" xfId="0" applyNumberFormat="1" applyFont="1" applyFill="1" applyBorder="1" applyAlignment="1">
      <alignment horizontal="center" vertical="center" wrapText="1"/>
    </xf>
    <xf numFmtId="0" fontId="5" fillId="24" borderId="14" xfId="0" applyFont="1" applyFill="1" applyBorder="1" applyAlignment="1">
      <alignment horizontal="left" vertical="center" wrapText="1"/>
    </xf>
    <xf numFmtId="1" fontId="6" fillId="24" borderId="14" xfId="0" applyNumberFormat="1" applyFont="1" applyFill="1" applyBorder="1" applyAlignment="1">
      <alignment horizontal="right" vertical="center" wrapText="1"/>
    </xf>
    <xf numFmtId="4" fontId="6" fillId="24" borderId="14" xfId="0" applyNumberFormat="1" applyFont="1" applyFill="1" applyBorder="1" applyAlignment="1">
      <alignment horizontal="right" vertical="center" wrapText="1"/>
    </xf>
    <xf numFmtId="0" fontId="0" fillId="24" borderId="12" xfId="0" applyFill="1" applyBorder="1" applyAlignment="1">
      <alignment/>
    </xf>
    <xf numFmtId="0" fontId="0" fillId="24" borderId="13" xfId="0" applyFill="1" applyBorder="1" applyAlignment="1">
      <alignment/>
    </xf>
    <xf numFmtId="0" fontId="0" fillId="24" borderId="15" xfId="0" applyFill="1" applyBorder="1" applyAlignment="1">
      <alignment/>
    </xf>
    <xf numFmtId="1" fontId="6" fillId="24" borderId="0" xfId="0" applyNumberFormat="1" applyFont="1" applyFill="1" applyBorder="1" applyAlignment="1">
      <alignment horizontal="right" vertical="center" wrapText="1"/>
    </xf>
    <xf numFmtId="0" fontId="28" fillId="0" borderId="10" xfId="0" applyFont="1" applyBorder="1" applyAlignment="1">
      <alignment horizontal="center" wrapText="1"/>
    </xf>
    <xf numFmtId="0" fontId="28" fillId="0" borderId="10" xfId="0" applyFont="1" applyBorder="1" applyAlignment="1">
      <alignment horizontal="center"/>
    </xf>
    <xf numFmtId="0" fontId="28" fillId="0" borderId="10" xfId="0" applyFont="1" applyBorder="1" applyAlignment="1">
      <alignment/>
    </xf>
    <xf numFmtId="0" fontId="28" fillId="0" borderId="10" xfId="0" applyFont="1" applyBorder="1" applyAlignment="1">
      <alignment horizontal="center" vertical="top" wrapText="1"/>
    </xf>
    <xf numFmtId="0" fontId="28" fillId="0" borderId="10" xfId="0" applyFont="1" applyBorder="1" applyAlignment="1">
      <alignment horizontal="right"/>
    </xf>
    <xf numFmtId="0" fontId="8" fillId="24" borderId="10" xfId="0" applyFont="1" applyFill="1" applyBorder="1" applyAlignment="1">
      <alignment horizontal="center" vertical="center" wrapText="1"/>
    </xf>
    <xf numFmtId="3" fontId="8" fillId="24" borderId="10" xfId="0" applyNumberFormat="1" applyFont="1" applyFill="1" applyBorder="1" applyAlignment="1">
      <alignment horizontal="left" vertical="center" wrapText="1"/>
    </xf>
    <xf numFmtId="3" fontId="8" fillId="24" borderId="10" xfId="0" applyNumberFormat="1" applyFont="1" applyFill="1" applyBorder="1" applyAlignment="1">
      <alignment horizontal="center" vertical="center" wrapText="1"/>
    </xf>
    <xf numFmtId="0" fontId="8" fillId="24" borderId="10" xfId="0" applyFont="1" applyFill="1" applyBorder="1" applyAlignment="1">
      <alignment horizontal="left" vertical="center" wrapText="1"/>
    </xf>
    <xf numFmtId="1" fontId="29" fillId="24" borderId="10" xfId="0" applyNumberFormat="1" applyFont="1" applyFill="1" applyBorder="1" applyAlignment="1">
      <alignment horizontal="right" vertical="center" wrapText="1"/>
    </xf>
    <xf numFmtId="4" fontId="29" fillId="24" borderId="10" xfId="0" applyNumberFormat="1" applyFont="1" applyFill="1" applyBorder="1" applyAlignment="1">
      <alignment horizontal="right" vertical="center" wrapText="1"/>
    </xf>
    <xf numFmtId="0" fontId="8" fillId="24" borderId="14" xfId="0" applyFont="1" applyFill="1" applyBorder="1" applyAlignment="1">
      <alignment horizontal="center" vertical="center" wrapText="1"/>
    </xf>
    <xf numFmtId="3" fontId="8" fillId="24" borderId="14" xfId="0" applyNumberFormat="1" applyFont="1" applyFill="1" applyBorder="1" applyAlignment="1">
      <alignment horizontal="left" vertical="center" wrapText="1"/>
    </xf>
    <xf numFmtId="3" fontId="8" fillId="24" borderId="14" xfId="0" applyNumberFormat="1" applyFont="1" applyFill="1" applyBorder="1" applyAlignment="1">
      <alignment horizontal="center" vertical="center" wrapText="1"/>
    </xf>
    <xf numFmtId="0" fontId="8" fillId="24" borderId="14" xfId="0" applyFont="1" applyFill="1" applyBorder="1" applyAlignment="1">
      <alignment horizontal="left" vertical="center" wrapText="1"/>
    </xf>
    <xf numFmtId="1" fontId="29" fillId="24" borderId="14" xfId="0" applyNumberFormat="1" applyFont="1" applyFill="1" applyBorder="1" applyAlignment="1">
      <alignment horizontal="right" vertical="center" wrapText="1"/>
    </xf>
    <xf numFmtId="4" fontId="29" fillId="24" borderId="14" xfId="0" applyNumberFormat="1" applyFont="1" applyFill="1" applyBorder="1" applyAlignment="1">
      <alignment horizontal="right" vertical="center" wrapText="1"/>
    </xf>
    <xf numFmtId="4" fontId="8" fillId="24" borderId="0" xfId="0" applyNumberFormat="1" applyFont="1" applyFill="1" applyBorder="1" applyAlignment="1">
      <alignment horizontal="left" vertical="center" wrapText="1"/>
    </xf>
    <xf numFmtId="0" fontId="8" fillId="24" borderId="0" xfId="0" applyFont="1" applyFill="1" applyBorder="1" applyAlignment="1">
      <alignment horizontal="left" vertical="center" wrapText="1"/>
    </xf>
    <xf numFmtId="0" fontId="5" fillId="24" borderId="10" xfId="0" applyFont="1" applyFill="1" applyBorder="1" applyAlignment="1">
      <alignment horizontal="center" vertical="center" wrapText="1"/>
    </xf>
    <xf numFmtId="1" fontId="30" fillId="24" borderId="10" xfId="0" applyNumberFormat="1" applyFont="1" applyFill="1" applyBorder="1" applyAlignment="1">
      <alignment horizontal="right" vertical="center" wrapText="1"/>
    </xf>
    <xf numFmtId="4" fontId="30" fillId="24" borderId="10" xfId="0" applyNumberFormat="1" applyFont="1" applyFill="1" applyBorder="1" applyAlignment="1">
      <alignment horizontal="right" vertical="center" wrapText="1"/>
    </xf>
    <xf numFmtId="0" fontId="5" fillId="24" borderId="14" xfId="0" applyFont="1" applyFill="1" applyBorder="1" applyAlignment="1">
      <alignment horizontal="center" vertical="center" wrapText="1"/>
    </xf>
    <xf numFmtId="1" fontId="30" fillId="24" borderId="14" xfId="0" applyNumberFormat="1" applyFont="1" applyFill="1" applyBorder="1" applyAlignment="1">
      <alignment horizontal="right" vertical="center" wrapText="1"/>
    </xf>
    <xf numFmtId="4" fontId="30" fillId="24" borderId="14" xfId="0" applyNumberFormat="1" applyFont="1" applyFill="1" applyBorder="1" applyAlignment="1">
      <alignment horizontal="right" vertical="center" wrapText="1"/>
    </xf>
    <xf numFmtId="0" fontId="5" fillId="24" borderId="11" xfId="0" applyFont="1" applyFill="1" applyBorder="1" applyAlignment="1">
      <alignment horizontal="center" vertical="center" wrapText="1"/>
    </xf>
    <xf numFmtId="0" fontId="27" fillId="24" borderId="13" xfId="0" applyFont="1" applyFill="1" applyBorder="1" applyAlignment="1">
      <alignment/>
    </xf>
    <xf numFmtId="0" fontId="0" fillId="24" borderId="10" xfId="0" applyFill="1" applyBorder="1" applyAlignment="1">
      <alignment/>
    </xf>
    <xf numFmtId="0" fontId="0" fillId="24" borderId="14" xfId="0" applyFill="1" applyBorder="1" applyAlignment="1">
      <alignment/>
    </xf>
    <xf numFmtId="0" fontId="0" fillId="24" borderId="0" xfId="0" applyFill="1" applyBorder="1" applyAlignment="1">
      <alignment/>
    </xf>
    <xf numFmtId="0" fontId="7" fillId="24" borderId="14" xfId="0" applyFont="1" applyFill="1" applyBorder="1" applyAlignment="1">
      <alignment horizontal="left" vertical="center" wrapText="1"/>
    </xf>
    <xf numFmtId="0" fontId="0" fillId="24" borderId="16" xfId="0" applyFill="1" applyBorder="1" applyAlignment="1">
      <alignment/>
    </xf>
    <xf numFmtId="0" fontId="5" fillId="24" borderId="15" xfId="0" applyFont="1" applyFill="1" applyBorder="1" applyAlignment="1">
      <alignment horizontal="left" vertical="center" wrapText="1"/>
    </xf>
    <xf numFmtId="0" fontId="8" fillId="24" borderId="16"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27" fillId="24" borderId="15" xfId="0" applyFont="1" applyFill="1" applyBorder="1" applyAlignment="1">
      <alignment/>
    </xf>
    <xf numFmtId="0" fontId="5" fillId="24" borderId="14" xfId="0" applyFont="1" applyFill="1" applyBorder="1" applyAlignment="1">
      <alignment horizontal="left" vertical="center" wrapText="1"/>
    </xf>
    <xf numFmtId="0" fontId="31" fillId="24" borderId="14" xfId="0" applyFont="1" applyFill="1" applyBorder="1" applyAlignment="1">
      <alignment/>
    </xf>
    <xf numFmtId="0" fontId="32" fillId="24" borderId="5" xfId="42" applyFont="1" applyFill="1" applyAlignment="1">
      <alignment vertical="top" wrapText="1"/>
    </xf>
    <xf numFmtId="0" fontId="32" fillId="24" borderId="5" xfId="42" applyFont="1" applyFill="1" applyAlignment="1">
      <alignment/>
    </xf>
    <xf numFmtId="0" fontId="31" fillId="0" borderId="0" xfId="0" applyFont="1" applyAlignment="1">
      <alignment/>
    </xf>
    <xf numFmtId="0" fontId="31" fillId="24" borderId="10" xfId="0" applyFont="1" applyFill="1" applyBorder="1" applyAlignment="1">
      <alignment/>
    </xf>
    <xf numFmtId="0" fontId="2" fillId="0" borderId="0" xfId="0" applyFont="1" applyAlignment="1">
      <alignment/>
    </xf>
    <xf numFmtId="0" fontId="9" fillId="24" borderId="10" xfId="0" applyFont="1" applyFill="1" applyBorder="1" applyAlignment="1">
      <alignment horizontal="left" vertical="center" wrapText="1"/>
    </xf>
    <xf numFmtId="0" fontId="9" fillId="24" borderId="14" xfId="0" applyFont="1" applyFill="1" applyBorder="1" applyAlignment="1">
      <alignment horizontal="left" vertical="center" wrapText="1"/>
    </xf>
    <xf numFmtId="0" fontId="2" fillId="24" borderId="14" xfId="0" applyFont="1" applyFill="1" applyBorder="1" applyAlignment="1">
      <alignment/>
    </xf>
    <xf numFmtId="0" fontId="2" fillId="0" borderId="10" xfId="0" applyFont="1" applyBorder="1" applyAlignment="1">
      <alignment/>
    </xf>
    <xf numFmtId="0" fontId="33" fillId="24" borderId="5" xfId="42" applyFont="1" applyFill="1" applyAlignment="1">
      <alignment vertical="top"/>
    </xf>
    <xf numFmtId="0" fontId="9" fillId="24" borderId="11" xfId="0" applyFont="1" applyFill="1" applyBorder="1" applyAlignment="1">
      <alignment horizontal="left" vertical="center" wrapText="1"/>
    </xf>
    <xf numFmtId="0" fontId="2" fillId="16" borderId="10" xfId="0" applyFont="1" applyFill="1" applyBorder="1" applyAlignment="1">
      <alignment/>
    </xf>
    <xf numFmtId="0" fontId="0" fillId="16" borderId="10" xfId="0" applyFill="1" applyBorder="1" applyAlignment="1">
      <alignment/>
    </xf>
    <xf numFmtId="0" fontId="0" fillId="25" borderId="0" xfId="0" applyFill="1" applyAlignment="1">
      <alignment/>
    </xf>
    <xf numFmtId="0" fontId="0" fillId="24" borderId="17" xfId="0" applyFill="1" applyBorder="1" applyAlignment="1">
      <alignment/>
    </xf>
    <xf numFmtId="4" fontId="6" fillId="24" borderId="0" xfId="0" applyNumberFormat="1" applyFont="1" applyFill="1" applyBorder="1" applyAlignment="1">
      <alignment horizontal="right" vertical="center" wrapText="1"/>
    </xf>
    <xf numFmtId="0" fontId="33" fillId="24" borderId="18" xfId="42" applyFont="1" applyFill="1" applyBorder="1" applyAlignment="1">
      <alignment vertical="top" wrapText="1"/>
    </xf>
    <xf numFmtId="4" fontId="5" fillId="24" borderId="19" xfId="0" applyNumberFormat="1" applyFont="1" applyFill="1" applyBorder="1" applyAlignment="1">
      <alignment horizontal="left" vertical="center" wrapText="1"/>
    </xf>
    <xf numFmtId="0" fontId="5" fillId="24" borderId="17" xfId="0" applyFont="1" applyFill="1" applyBorder="1" applyAlignment="1">
      <alignment horizontal="left" vertical="center" wrapText="1"/>
    </xf>
    <xf numFmtId="0" fontId="5" fillId="24" borderId="20" xfId="0" applyFont="1" applyFill="1" applyBorder="1" applyAlignment="1">
      <alignment horizontal="left" vertical="center" wrapText="1"/>
    </xf>
    <xf numFmtId="0" fontId="0" fillId="24" borderId="21" xfId="0" applyFill="1" applyBorder="1" applyAlignment="1">
      <alignment horizontal="left" vertical="center" wrapText="1"/>
    </xf>
    <xf numFmtId="0" fontId="0" fillId="24" borderId="0" xfId="0" applyFill="1" applyBorder="1" applyAlignment="1">
      <alignment horizontal="left" vertical="center" wrapText="1"/>
    </xf>
    <xf numFmtId="0" fontId="0" fillId="24" borderId="16" xfId="0" applyFill="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8" fillId="0" borderId="10" xfId="0" applyFont="1" applyBorder="1" applyAlignment="1">
      <alignment horizontal="center" vertical="top" wrapText="1"/>
    </xf>
    <xf numFmtId="0" fontId="0" fillId="0" borderId="10" xfId="0" applyBorder="1" applyAlignment="1">
      <alignment/>
    </xf>
    <xf numFmtId="0" fontId="27" fillId="24" borderId="19" xfId="0" applyFont="1" applyFill="1" applyBorder="1" applyAlignment="1">
      <alignment/>
    </xf>
    <xf numFmtId="0" fontId="27" fillId="24" borderId="17" xfId="0" applyFont="1" applyFill="1" applyBorder="1" applyAlignment="1">
      <alignment/>
    </xf>
    <xf numFmtId="0" fontId="27" fillId="24" borderId="20" xfId="0" applyFont="1" applyFill="1" applyBorder="1" applyAlignment="1">
      <alignment/>
    </xf>
    <xf numFmtId="4" fontId="7" fillId="24" borderId="19" xfId="0" applyNumberFormat="1" applyFont="1" applyFill="1" applyBorder="1" applyAlignment="1">
      <alignment horizontal="left" vertical="center" wrapText="1"/>
    </xf>
    <xf numFmtId="0" fontId="27" fillId="24" borderId="17" xfId="0" applyFont="1" applyFill="1" applyBorder="1" applyAlignment="1">
      <alignment horizontal="left" vertical="center" wrapText="1"/>
    </xf>
    <xf numFmtId="0" fontId="27" fillId="24" borderId="21" xfId="0" applyFont="1" applyFill="1" applyBorder="1" applyAlignment="1">
      <alignment horizontal="left" vertical="center" wrapText="1"/>
    </xf>
    <xf numFmtId="0" fontId="27" fillId="24" borderId="0" xfId="0" applyFont="1" applyFill="1" applyAlignment="1">
      <alignment horizontal="left" vertical="center" wrapText="1"/>
    </xf>
    <xf numFmtId="0" fontId="27" fillId="0" borderId="17" xfId="0" applyFont="1" applyBorder="1" applyAlignment="1">
      <alignment horizontal="left" vertical="center" wrapText="1"/>
    </xf>
    <xf numFmtId="4" fontId="34" fillId="24" borderId="19" xfId="0" applyNumberFormat="1" applyFont="1" applyFill="1" applyBorder="1" applyAlignment="1">
      <alignment horizontal="left" vertical="center" wrapText="1"/>
    </xf>
    <xf numFmtId="0" fontId="35" fillId="24" borderId="17" xfId="0" applyFont="1" applyFill="1" applyBorder="1" applyAlignment="1">
      <alignment horizontal="left" vertical="center" wrapText="1"/>
    </xf>
    <xf numFmtId="0" fontId="35" fillId="24" borderId="21" xfId="0" applyFont="1" applyFill="1" applyBorder="1" applyAlignment="1">
      <alignment horizontal="left" vertical="center" wrapText="1"/>
    </xf>
    <xf numFmtId="0" fontId="35" fillId="24" borderId="0" xfId="0" applyFont="1" applyFill="1" applyAlignment="1">
      <alignment horizontal="left" vertical="center" wrapText="1"/>
    </xf>
    <xf numFmtId="0" fontId="36" fillId="24" borderId="12" xfId="0" applyFont="1" applyFill="1" applyBorder="1" applyAlignment="1">
      <alignment/>
    </xf>
    <xf numFmtId="0" fontId="0" fillId="0" borderId="13" xfId="0" applyBorder="1" applyAlignment="1">
      <alignment/>
    </xf>
    <xf numFmtId="0" fontId="7" fillId="24" borderId="14" xfId="0" applyFont="1" applyFill="1" applyBorder="1" applyAlignment="1">
      <alignment horizontal="left" vertical="center" wrapText="1"/>
    </xf>
    <xf numFmtId="4" fontId="7" fillId="24" borderId="19" xfId="0" applyNumberFormat="1" applyFont="1" applyFill="1" applyBorder="1" applyAlignment="1">
      <alignment horizontal="left" vertical="center" wrapText="1"/>
    </xf>
    <xf numFmtId="0" fontId="0" fillId="0" borderId="0" xfId="0" applyAlignment="1">
      <alignment/>
    </xf>
    <xf numFmtId="0" fontId="37" fillId="0" borderId="14" xfId="0" applyFont="1" applyBorder="1" applyAlignment="1">
      <alignment horizontal="center"/>
    </xf>
    <xf numFmtId="0" fontId="38" fillId="0" borderId="10" xfId="0" applyFont="1" applyBorder="1" applyAlignment="1">
      <alignment horizontal="center" vertical="center" wrapText="1"/>
    </xf>
    <xf numFmtId="0" fontId="0" fillId="0" borderId="0" xfId="0" applyAlignment="1">
      <alignment horizontal="center" vertical="center" wrapText="1"/>
    </xf>
    <xf numFmtId="0" fontId="39" fillId="0" borderId="10" xfId="0" applyFont="1" applyBorder="1" applyAlignment="1">
      <alignment/>
    </xf>
    <xf numFmtId="0" fontId="0" fillId="0" borderId="10" xfId="0" applyBorder="1" applyAlignment="1">
      <alignment vertical="top"/>
    </xf>
    <xf numFmtId="0" fontId="0" fillId="0" borderId="10" xfId="0" applyBorder="1" applyAlignment="1">
      <alignment vertical="top" wrapText="1"/>
    </xf>
    <xf numFmtId="0" fontId="0" fillId="0" borderId="10" xfId="0" applyBorder="1" applyAlignment="1">
      <alignment/>
    </xf>
    <xf numFmtId="0" fontId="0" fillId="0" borderId="10" xfId="0" applyNumberFormat="1" applyBorder="1" applyAlignment="1">
      <alignment vertical="top" wrapText="1"/>
    </xf>
    <xf numFmtId="0" fontId="40" fillId="0" borderId="10" xfId="0" applyFont="1" applyBorder="1" applyAlignment="1">
      <alignment vertical="top" wrapText="1"/>
    </xf>
    <xf numFmtId="0" fontId="0" fillId="0" borderId="15" xfId="0" applyBorder="1" applyAlignment="1">
      <alignment vertical="top" wrapText="1"/>
    </xf>
    <xf numFmtId="4" fontId="4" fillId="0" borderId="10" xfId="0" applyNumberFormat="1" applyFont="1" applyFill="1" applyBorder="1" applyAlignment="1">
      <alignment horizontal="right" vertical="center" wrapText="1"/>
    </xf>
    <xf numFmtId="0" fontId="5" fillId="0" borderId="10" xfId="0" applyFont="1" applyBorder="1" applyAlignment="1">
      <alignment/>
    </xf>
    <xf numFmtId="0" fontId="3" fillId="0" borderId="10" xfId="0" applyFont="1" applyFill="1" applyBorder="1" applyAlignment="1">
      <alignment horizontal="justify" vertical="center" wrapText="1"/>
    </xf>
    <xf numFmtId="0" fontId="3" fillId="0" borderId="10" xfId="0" applyFont="1" applyFill="1" applyBorder="1" applyAlignment="1">
      <alignment vertical="center" wrapText="1"/>
    </xf>
    <xf numFmtId="0" fontId="1" fillId="0" borderId="10" xfId="0" applyFont="1" applyBorder="1" applyAlignment="1">
      <alignment vertical="top" wrapText="1"/>
    </xf>
    <xf numFmtId="0" fontId="40" fillId="0" borderId="10" xfId="0" applyFont="1" applyBorder="1" applyAlignment="1">
      <alignment horizontal="center" vertical="top" wrapText="1"/>
    </xf>
    <xf numFmtId="4" fontId="4" fillId="0" borderId="13" xfId="0" applyNumberFormat="1" applyFont="1" applyFill="1" applyBorder="1" applyAlignment="1">
      <alignment horizontal="right" vertical="center" wrapText="1"/>
    </xf>
    <xf numFmtId="3" fontId="3"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quotePrefix="1">
      <alignment vertical="center" wrapText="1"/>
    </xf>
    <xf numFmtId="0" fontId="3" fillId="0" borderId="10" xfId="0" applyNumberFormat="1" applyFont="1" applyFill="1" applyBorder="1" applyAlignment="1">
      <alignment vertical="top" wrapText="1"/>
    </xf>
    <xf numFmtId="0" fontId="39" fillId="0" borderId="25" xfId="0" applyFont="1" applyFill="1" applyBorder="1" applyAlignment="1">
      <alignment/>
    </xf>
    <xf numFmtId="0" fontId="3" fillId="0" borderId="25" xfId="0" applyFont="1" applyFill="1" applyBorder="1" applyAlignment="1">
      <alignment vertical="center" wrapText="1"/>
    </xf>
    <xf numFmtId="0" fontId="3" fillId="0" borderId="25" xfId="0" applyNumberFormat="1"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Sayfa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48"/>
  <sheetViews>
    <sheetView tabSelected="1" workbookViewId="0" topLeftCell="A1">
      <pane xSplit="2" ySplit="2" topLeftCell="C96" activePane="bottomRight" state="frozen"/>
      <selection pane="topLeft" activeCell="A1" sqref="A1"/>
      <selection pane="topRight" activeCell="C1" sqref="C1"/>
      <selection pane="bottomLeft" activeCell="A3" sqref="A3"/>
      <selection pane="bottomRight" activeCell="C48" sqref="C48"/>
    </sheetView>
  </sheetViews>
  <sheetFormatPr defaultColWidth="9.140625" defaultRowHeight="15"/>
  <cols>
    <col min="2" max="2" width="24.140625" style="0" bestFit="1" customWidth="1"/>
    <col min="3" max="3" width="26.57421875" style="0" bestFit="1" customWidth="1"/>
    <col min="4" max="4" width="30.8515625" style="0" bestFit="1" customWidth="1"/>
    <col min="5" max="5" width="26.57421875" style="0" bestFit="1" customWidth="1"/>
    <col min="7" max="7" width="40.7109375" style="0" customWidth="1"/>
    <col min="9" max="9" width="8.57421875" style="0" bestFit="1" customWidth="1"/>
  </cols>
  <sheetData>
    <row r="1" spans="2:9" ht="15.75">
      <c r="B1" s="124" t="s">
        <v>235</v>
      </c>
      <c r="C1" s="124"/>
      <c r="D1" s="124"/>
      <c r="E1" s="124"/>
      <c r="F1" s="124"/>
      <c r="G1" s="123"/>
      <c r="H1" s="123"/>
      <c r="I1" s="123"/>
    </row>
    <row r="2" spans="2:9" ht="51">
      <c r="B2" s="125" t="s">
        <v>136</v>
      </c>
      <c r="C2" s="125" t="s">
        <v>236</v>
      </c>
      <c r="D2" s="125" t="s">
        <v>237</v>
      </c>
      <c r="E2" s="125" t="s">
        <v>238</v>
      </c>
      <c r="F2" s="125" t="s">
        <v>239</v>
      </c>
      <c r="G2" s="125"/>
      <c r="H2" s="126"/>
      <c r="I2" s="126"/>
    </row>
    <row r="3" spans="2:9" ht="213.75">
      <c r="B3" s="127" t="s">
        <v>240</v>
      </c>
      <c r="C3" s="128" t="s">
        <v>241</v>
      </c>
      <c r="D3" s="129" t="s">
        <v>242</v>
      </c>
      <c r="E3" s="129" t="s">
        <v>243</v>
      </c>
      <c r="F3" s="129" t="s">
        <v>244</v>
      </c>
      <c r="G3" s="129"/>
      <c r="H3" s="123"/>
      <c r="I3" s="123"/>
    </row>
    <row r="4" spans="2:9" ht="399">
      <c r="B4" s="127" t="s">
        <v>245</v>
      </c>
      <c r="C4" s="130" t="s">
        <v>246</v>
      </c>
      <c r="D4" s="131" t="s">
        <v>247</v>
      </c>
      <c r="E4" s="131" t="s">
        <v>248</v>
      </c>
      <c r="F4" s="132" t="s">
        <v>249</v>
      </c>
      <c r="G4" s="130"/>
      <c r="H4" s="123"/>
      <c r="I4" s="123"/>
    </row>
    <row r="5" spans="2:9" ht="156.75">
      <c r="B5" s="127" t="s">
        <v>245</v>
      </c>
      <c r="C5" s="130" t="s">
        <v>246</v>
      </c>
      <c r="D5" s="131" t="s">
        <v>250</v>
      </c>
      <c r="E5" s="130"/>
      <c r="F5" s="132" t="s">
        <v>249</v>
      </c>
      <c r="G5" s="130"/>
      <c r="H5" s="123"/>
      <c r="I5" s="123"/>
    </row>
    <row r="6" spans="2:9" ht="408">
      <c r="B6" s="127" t="s">
        <v>251</v>
      </c>
      <c r="C6" s="130"/>
      <c r="D6" s="129" t="s">
        <v>252</v>
      </c>
      <c r="E6" s="132" t="s">
        <v>106</v>
      </c>
      <c r="F6" s="132" t="s">
        <v>0</v>
      </c>
      <c r="G6" s="10"/>
      <c r="H6" s="133"/>
      <c r="I6" s="129"/>
    </row>
    <row r="7" spans="2:9" ht="171">
      <c r="B7" s="127" t="s">
        <v>1</v>
      </c>
      <c r="C7" s="129" t="s">
        <v>2</v>
      </c>
      <c r="D7" s="129" t="s">
        <v>3</v>
      </c>
      <c r="E7" s="129" t="s">
        <v>4</v>
      </c>
      <c r="F7" s="132" t="s">
        <v>5</v>
      </c>
      <c r="G7" s="134"/>
      <c r="H7" s="133"/>
      <c r="I7" s="123"/>
    </row>
    <row r="8" spans="2:9" ht="102">
      <c r="B8" s="127" t="s">
        <v>6</v>
      </c>
      <c r="C8" s="129" t="s">
        <v>7</v>
      </c>
      <c r="D8" s="129" t="s">
        <v>8</v>
      </c>
      <c r="E8" s="132"/>
      <c r="F8" s="132" t="s">
        <v>5</v>
      </c>
      <c r="G8" s="134"/>
      <c r="H8" s="133"/>
      <c r="I8" s="123"/>
    </row>
    <row r="9" spans="2:9" ht="102">
      <c r="B9" s="127" t="s">
        <v>9</v>
      </c>
      <c r="C9" s="135" t="s">
        <v>10</v>
      </c>
      <c r="D9" s="129" t="s">
        <v>11</v>
      </c>
      <c r="E9" s="130"/>
      <c r="F9" s="132" t="s">
        <v>5</v>
      </c>
      <c r="G9" s="134"/>
      <c r="H9" s="133"/>
      <c r="I9" s="123"/>
    </row>
    <row r="10" spans="2:9" ht="102">
      <c r="B10" s="127" t="s">
        <v>12</v>
      </c>
      <c r="C10" s="130" t="s">
        <v>13</v>
      </c>
      <c r="D10" s="129" t="s">
        <v>14</v>
      </c>
      <c r="E10" s="130"/>
      <c r="F10" s="132" t="s">
        <v>5</v>
      </c>
      <c r="G10" s="134"/>
      <c r="H10" s="133"/>
      <c r="I10" s="123"/>
    </row>
    <row r="11" spans="2:9" ht="285">
      <c r="B11" s="127" t="s">
        <v>15</v>
      </c>
      <c r="C11" s="129" t="s">
        <v>16</v>
      </c>
      <c r="D11" s="129" t="s">
        <v>17</v>
      </c>
      <c r="E11" s="7"/>
      <c r="F11" s="132" t="s">
        <v>5</v>
      </c>
      <c r="G11" s="134"/>
      <c r="H11" s="133"/>
      <c r="I11" s="123"/>
    </row>
    <row r="12" spans="2:9" ht="156.75">
      <c r="B12" s="127" t="s">
        <v>18</v>
      </c>
      <c r="C12" s="129" t="s">
        <v>19</v>
      </c>
      <c r="D12" s="129" t="s">
        <v>20</v>
      </c>
      <c r="E12" s="136"/>
      <c r="F12" s="132" t="s">
        <v>5</v>
      </c>
      <c r="G12" s="134"/>
      <c r="H12" s="133"/>
      <c r="I12" s="123"/>
    </row>
    <row r="13" spans="2:9" ht="102">
      <c r="B13" s="127" t="s">
        <v>240</v>
      </c>
      <c r="C13" s="129" t="s">
        <v>21</v>
      </c>
      <c r="D13" s="129" t="s">
        <v>22</v>
      </c>
      <c r="E13" s="137"/>
      <c r="F13" s="132" t="s">
        <v>5</v>
      </c>
      <c r="G13" s="134"/>
      <c r="H13" s="133"/>
      <c r="I13" s="123"/>
    </row>
    <row r="14" spans="2:9" ht="102">
      <c r="B14" s="127" t="s">
        <v>23</v>
      </c>
      <c r="C14" s="129" t="s">
        <v>24</v>
      </c>
      <c r="D14" s="129" t="s">
        <v>25</v>
      </c>
      <c r="E14" s="137"/>
      <c r="F14" s="132" t="s">
        <v>5</v>
      </c>
      <c r="G14" s="134"/>
      <c r="H14" s="133"/>
      <c r="I14" s="123"/>
    </row>
    <row r="15" spans="2:9" ht="102">
      <c r="B15" s="127" t="s">
        <v>26</v>
      </c>
      <c r="C15" s="129" t="s">
        <v>27</v>
      </c>
      <c r="D15" s="129" t="s">
        <v>28</v>
      </c>
      <c r="E15" s="137"/>
      <c r="F15" s="132" t="s">
        <v>5</v>
      </c>
      <c r="G15" s="134"/>
      <c r="H15" s="133"/>
      <c r="I15" s="123"/>
    </row>
    <row r="16" spans="2:9" ht="102">
      <c r="B16" s="127" t="s">
        <v>29</v>
      </c>
      <c r="C16" s="129" t="s">
        <v>27</v>
      </c>
      <c r="D16" s="129" t="s">
        <v>30</v>
      </c>
      <c r="E16" s="137"/>
      <c r="F16" s="132" t="s">
        <v>5</v>
      </c>
      <c r="G16" s="134"/>
      <c r="H16" s="133"/>
      <c r="I16" s="123"/>
    </row>
    <row r="17" spans="2:9" ht="72.75">
      <c r="B17" s="127" t="s">
        <v>31</v>
      </c>
      <c r="C17" s="129" t="s">
        <v>32</v>
      </c>
      <c r="D17" s="138" t="s">
        <v>33</v>
      </c>
      <c r="E17" s="129" t="s">
        <v>34</v>
      </c>
      <c r="F17" s="132" t="s">
        <v>35</v>
      </c>
      <c r="G17" s="134"/>
      <c r="H17" s="133"/>
      <c r="I17" s="123"/>
    </row>
    <row r="18" spans="2:9" ht="165.75">
      <c r="B18" s="127" t="s">
        <v>36</v>
      </c>
      <c r="C18" s="129" t="s">
        <v>37</v>
      </c>
      <c r="D18" s="132" t="s">
        <v>38</v>
      </c>
      <c r="E18" s="132" t="s">
        <v>39</v>
      </c>
      <c r="F18" s="132" t="s">
        <v>35</v>
      </c>
      <c r="G18" s="134"/>
      <c r="H18" s="133"/>
      <c r="I18" s="123"/>
    </row>
    <row r="19" spans="2:9" ht="63.75">
      <c r="B19" s="127" t="s">
        <v>40</v>
      </c>
      <c r="C19" s="127" t="s">
        <v>40</v>
      </c>
      <c r="D19" s="139" t="s">
        <v>41</v>
      </c>
      <c r="E19" s="139"/>
      <c r="F19" s="132" t="s">
        <v>42</v>
      </c>
      <c r="G19" s="134"/>
      <c r="H19" s="133"/>
      <c r="I19" s="123"/>
    </row>
    <row r="20" spans="2:9" ht="25.5">
      <c r="B20" s="127" t="s">
        <v>40</v>
      </c>
      <c r="C20" s="127" t="s">
        <v>40</v>
      </c>
      <c r="D20" s="139" t="s">
        <v>43</v>
      </c>
      <c r="E20" s="139"/>
      <c r="F20" s="132" t="s">
        <v>44</v>
      </c>
      <c r="G20" s="134"/>
      <c r="H20" s="133"/>
      <c r="I20" s="123"/>
    </row>
    <row r="21" spans="2:9" ht="102">
      <c r="B21" s="127" t="s">
        <v>45</v>
      </c>
      <c r="C21" s="13"/>
      <c r="D21" s="132" t="s">
        <v>46</v>
      </c>
      <c r="E21" s="132" t="s">
        <v>47</v>
      </c>
      <c r="F21" s="132" t="s">
        <v>42</v>
      </c>
      <c r="G21" s="134"/>
      <c r="H21" s="133"/>
      <c r="I21" s="123"/>
    </row>
    <row r="22" spans="2:9" ht="63.75">
      <c r="B22" s="127" t="s">
        <v>48</v>
      </c>
      <c r="C22" s="137"/>
      <c r="D22" s="136"/>
      <c r="E22" s="132" t="s">
        <v>49</v>
      </c>
      <c r="F22" s="132" t="s">
        <v>42</v>
      </c>
      <c r="G22" s="134"/>
      <c r="H22" s="133"/>
      <c r="I22" s="123"/>
    </row>
    <row r="23" spans="2:9" ht="63.75">
      <c r="B23" s="127" t="s">
        <v>136</v>
      </c>
      <c r="C23" s="8" t="s">
        <v>122</v>
      </c>
      <c r="D23" s="7" t="s">
        <v>107</v>
      </c>
      <c r="E23" s="7" t="s">
        <v>123</v>
      </c>
      <c r="F23" s="9" t="s">
        <v>124</v>
      </c>
      <c r="G23" s="10" t="s">
        <v>137</v>
      </c>
      <c r="H23" s="140" t="s">
        <v>123</v>
      </c>
      <c r="I23" s="132" t="s">
        <v>42</v>
      </c>
    </row>
    <row r="24" spans="2:9" ht="63.75">
      <c r="B24" s="127">
        <v>3182</v>
      </c>
      <c r="C24" s="141"/>
      <c r="D24" s="142" t="s">
        <v>50</v>
      </c>
      <c r="E24" s="136" t="s">
        <v>51</v>
      </c>
      <c r="F24" s="143"/>
      <c r="G24" s="134">
        <v>59.4</v>
      </c>
      <c r="H24" s="144" t="s">
        <v>52</v>
      </c>
      <c r="I24" s="132" t="s">
        <v>42</v>
      </c>
    </row>
    <row r="25" spans="2:9" ht="78.75">
      <c r="B25" s="127">
        <v>3183</v>
      </c>
      <c r="C25" s="141">
        <v>704810</v>
      </c>
      <c r="D25" s="137" t="s">
        <v>53</v>
      </c>
      <c r="E25" s="136"/>
      <c r="F25" s="143">
        <f aca="true" t="shared" si="0" ref="F25:F30">G24/0.593</f>
        <v>100.16863406408095</v>
      </c>
      <c r="G25" s="134">
        <v>59.4</v>
      </c>
      <c r="H25" s="144" t="s">
        <v>54</v>
      </c>
      <c r="I25" s="132" t="s">
        <v>42</v>
      </c>
    </row>
    <row r="26" spans="2:9" ht="63.75">
      <c r="B26" s="127">
        <v>3184</v>
      </c>
      <c r="C26" s="141">
        <v>704820</v>
      </c>
      <c r="D26" s="137" t="s">
        <v>55</v>
      </c>
      <c r="E26" s="136"/>
      <c r="F26" s="143">
        <f t="shared" si="0"/>
        <v>100.16863406408095</v>
      </c>
      <c r="G26" s="134">
        <v>59.4</v>
      </c>
      <c r="H26" s="144"/>
      <c r="I26" s="132" t="s">
        <v>42</v>
      </c>
    </row>
    <row r="27" spans="2:9" ht="78.75">
      <c r="B27" s="127">
        <v>3185</v>
      </c>
      <c r="C27" s="141">
        <v>704830</v>
      </c>
      <c r="D27" s="137" t="s">
        <v>56</v>
      </c>
      <c r="E27" s="136"/>
      <c r="F27" s="143">
        <f t="shared" si="0"/>
        <v>100.16863406408095</v>
      </c>
      <c r="G27" s="134">
        <v>59.4</v>
      </c>
      <c r="H27" s="144" t="s">
        <v>54</v>
      </c>
      <c r="I27" s="132" t="s">
        <v>42</v>
      </c>
    </row>
    <row r="28" spans="2:9" ht="157.5">
      <c r="B28" s="127">
        <v>3186</v>
      </c>
      <c r="C28" s="141">
        <v>704840</v>
      </c>
      <c r="D28" s="137" t="s">
        <v>57</v>
      </c>
      <c r="E28" s="136"/>
      <c r="F28" s="143">
        <f t="shared" si="0"/>
        <v>100.16863406408095</v>
      </c>
      <c r="G28" s="134">
        <v>9.5</v>
      </c>
      <c r="H28" s="145" t="s">
        <v>58</v>
      </c>
      <c r="I28" s="132" t="s">
        <v>42</v>
      </c>
    </row>
    <row r="29" spans="2:9" ht="63.75">
      <c r="B29" s="127">
        <v>3223</v>
      </c>
      <c r="C29" s="141">
        <v>705130</v>
      </c>
      <c r="D29" s="137" t="s">
        <v>59</v>
      </c>
      <c r="E29" s="136" t="s">
        <v>60</v>
      </c>
      <c r="F29" s="143">
        <f t="shared" si="0"/>
        <v>16.020236087689714</v>
      </c>
      <c r="G29" s="134">
        <v>4.8</v>
      </c>
      <c r="H29" s="144"/>
      <c r="I29" s="132" t="s">
        <v>42</v>
      </c>
    </row>
    <row r="30" spans="2:9" ht="63.75">
      <c r="B30" s="127">
        <v>3224</v>
      </c>
      <c r="C30" s="141">
        <v>705140</v>
      </c>
      <c r="D30" s="137" t="s">
        <v>61</v>
      </c>
      <c r="E30" s="136" t="s">
        <v>62</v>
      </c>
      <c r="F30" s="143">
        <f t="shared" si="0"/>
        <v>8.094435075885329</v>
      </c>
      <c r="G30" s="134"/>
      <c r="H30" s="144"/>
      <c r="I30" s="132" t="s">
        <v>42</v>
      </c>
    </row>
    <row r="31" spans="2:9" ht="409.5">
      <c r="B31" s="127">
        <v>3245</v>
      </c>
      <c r="C31" s="141"/>
      <c r="D31" s="142" t="s">
        <v>63</v>
      </c>
      <c r="E31" s="136" t="s">
        <v>64</v>
      </c>
      <c r="F31" s="143"/>
      <c r="G31" s="134">
        <v>89</v>
      </c>
      <c r="H31" s="144" t="s">
        <v>65</v>
      </c>
      <c r="I31" s="132" t="s">
        <v>42</v>
      </c>
    </row>
    <row r="32" spans="2:9" ht="292.5">
      <c r="B32" s="127">
        <v>3246</v>
      </c>
      <c r="C32" s="141">
        <v>705350</v>
      </c>
      <c r="D32" s="137" t="s">
        <v>66</v>
      </c>
      <c r="E32" s="136" t="s">
        <v>67</v>
      </c>
      <c r="F32" s="143">
        <f aca="true" t="shared" si="1" ref="F32:F45">G31/0.593</f>
        <v>150.08431703204047</v>
      </c>
      <c r="G32" s="134">
        <v>89</v>
      </c>
      <c r="H32" s="144" t="s">
        <v>68</v>
      </c>
      <c r="I32" s="132" t="s">
        <v>42</v>
      </c>
    </row>
    <row r="33" spans="2:9" ht="63.75">
      <c r="B33" s="127">
        <v>3247</v>
      </c>
      <c r="C33" s="141">
        <v>705360</v>
      </c>
      <c r="D33" s="137" t="s">
        <v>69</v>
      </c>
      <c r="E33" s="136" t="s">
        <v>70</v>
      </c>
      <c r="F33" s="143">
        <f t="shared" si="1"/>
        <v>150.08431703204047</v>
      </c>
      <c r="G33" s="134">
        <v>93.2</v>
      </c>
      <c r="H33" s="144"/>
      <c r="I33" s="132" t="s">
        <v>42</v>
      </c>
    </row>
    <row r="34" spans="2:9" ht="409.5">
      <c r="B34" s="127">
        <v>3248</v>
      </c>
      <c r="C34" s="141">
        <v>705370</v>
      </c>
      <c r="D34" s="137" t="s">
        <v>71</v>
      </c>
      <c r="E34" s="146" t="s">
        <v>72</v>
      </c>
      <c r="F34" s="143">
        <f t="shared" si="1"/>
        <v>157.16694772344016</v>
      </c>
      <c r="G34" s="134" t="s">
        <v>73</v>
      </c>
      <c r="H34" s="144" t="s">
        <v>74</v>
      </c>
      <c r="I34" s="132" t="s">
        <v>42</v>
      </c>
    </row>
    <row r="35" spans="2:9" ht="191.25">
      <c r="B35" s="127"/>
      <c r="C35" s="141"/>
      <c r="D35" s="137" t="s">
        <v>75</v>
      </c>
      <c r="E35" s="146" t="s">
        <v>76</v>
      </c>
      <c r="F35" s="143"/>
      <c r="G35" s="134" t="s">
        <v>77</v>
      </c>
      <c r="H35" s="144" t="s">
        <v>78</v>
      </c>
      <c r="I35" s="132" t="s">
        <v>42</v>
      </c>
    </row>
    <row r="36" spans="2:9" ht="63.75">
      <c r="B36" s="127"/>
      <c r="C36" s="141"/>
      <c r="D36" s="137" t="s">
        <v>79</v>
      </c>
      <c r="E36" s="146"/>
      <c r="F36" s="143"/>
      <c r="G36" s="134">
        <v>7.2</v>
      </c>
      <c r="H36" s="144"/>
      <c r="I36" s="132" t="s">
        <v>42</v>
      </c>
    </row>
    <row r="37" spans="2:9" ht="67.5">
      <c r="B37" s="127"/>
      <c r="C37" s="141">
        <v>705380</v>
      </c>
      <c r="D37" s="137" t="s">
        <v>80</v>
      </c>
      <c r="E37" s="146" t="s">
        <v>81</v>
      </c>
      <c r="F37" s="143">
        <f t="shared" si="1"/>
        <v>12.141652613827993</v>
      </c>
      <c r="G37" s="134">
        <v>41.6</v>
      </c>
      <c r="H37" s="144"/>
      <c r="I37" s="132" t="s">
        <v>42</v>
      </c>
    </row>
    <row r="38" spans="2:9" ht="67.5">
      <c r="B38" s="127">
        <v>3250</v>
      </c>
      <c r="C38" s="141">
        <v>705390</v>
      </c>
      <c r="D38" s="137" t="s">
        <v>82</v>
      </c>
      <c r="E38" s="146" t="s">
        <v>81</v>
      </c>
      <c r="F38" s="143">
        <f t="shared" si="1"/>
        <v>70.15177065767286</v>
      </c>
      <c r="G38" s="134">
        <v>65.3</v>
      </c>
      <c r="H38" s="144"/>
      <c r="I38" s="132" t="s">
        <v>42</v>
      </c>
    </row>
    <row r="39" spans="2:9" ht="67.5">
      <c r="B39" s="127">
        <v>3251</v>
      </c>
      <c r="C39" s="141">
        <v>705400</v>
      </c>
      <c r="D39" s="137" t="s">
        <v>83</v>
      </c>
      <c r="E39" s="146" t="s">
        <v>81</v>
      </c>
      <c r="F39" s="143">
        <f t="shared" si="1"/>
        <v>110.11804384485666</v>
      </c>
      <c r="G39" s="134">
        <v>89</v>
      </c>
      <c r="H39" s="144"/>
      <c r="I39" s="132" t="s">
        <v>42</v>
      </c>
    </row>
    <row r="40" spans="2:9" ht="67.5">
      <c r="B40" s="127">
        <v>3252</v>
      </c>
      <c r="C40" s="141">
        <v>705410</v>
      </c>
      <c r="D40" s="137" t="s">
        <v>84</v>
      </c>
      <c r="E40" s="146" t="s">
        <v>81</v>
      </c>
      <c r="F40" s="143">
        <f t="shared" si="1"/>
        <v>150.08431703204047</v>
      </c>
      <c r="G40" s="134">
        <v>57.6</v>
      </c>
      <c r="H40" s="144"/>
      <c r="I40" s="132" t="s">
        <v>42</v>
      </c>
    </row>
    <row r="41" spans="2:9" ht="78.75">
      <c r="B41" s="127">
        <v>3253</v>
      </c>
      <c r="C41" s="141">
        <v>705420</v>
      </c>
      <c r="D41" s="137" t="s">
        <v>85</v>
      </c>
      <c r="E41" s="146" t="s">
        <v>72</v>
      </c>
      <c r="F41" s="143">
        <f t="shared" si="1"/>
        <v>97.13322091062395</v>
      </c>
      <c r="G41" s="134">
        <v>44.5</v>
      </c>
      <c r="H41" s="144"/>
      <c r="I41" s="132" t="s">
        <v>42</v>
      </c>
    </row>
    <row r="42" spans="2:9" ht="315">
      <c r="B42" s="127">
        <v>3254</v>
      </c>
      <c r="C42" s="141">
        <v>705430</v>
      </c>
      <c r="D42" s="137" t="s">
        <v>86</v>
      </c>
      <c r="E42" s="146" t="s">
        <v>81</v>
      </c>
      <c r="F42" s="143">
        <f t="shared" si="1"/>
        <v>75.04215851602024</v>
      </c>
      <c r="G42" s="134">
        <v>60</v>
      </c>
      <c r="H42" s="144" t="s">
        <v>87</v>
      </c>
      <c r="I42" s="132" t="s">
        <v>42</v>
      </c>
    </row>
    <row r="43" spans="2:9" ht="78.75">
      <c r="B43" s="127"/>
      <c r="C43" s="141"/>
      <c r="D43" s="137" t="s">
        <v>88</v>
      </c>
      <c r="E43" s="146" t="s">
        <v>89</v>
      </c>
      <c r="F43" s="143">
        <f t="shared" si="1"/>
        <v>101.18043844856662</v>
      </c>
      <c r="G43" s="134" t="s">
        <v>90</v>
      </c>
      <c r="H43" s="144" t="s">
        <v>91</v>
      </c>
      <c r="I43" s="132" t="s">
        <v>42</v>
      </c>
    </row>
    <row r="44" spans="2:9" ht="63.75">
      <c r="B44" s="127"/>
      <c r="C44" s="141"/>
      <c r="D44" s="137" t="s">
        <v>92</v>
      </c>
      <c r="E44" s="146"/>
      <c r="F44" s="143"/>
      <c r="G44" s="134">
        <v>44.5</v>
      </c>
      <c r="H44" s="144"/>
      <c r="I44" s="132" t="s">
        <v>42</v>
      </c>
    </row>
    <row r="45" spans="2:9" ht="67.5">
      <c r="B45" s="127">
        <v>3255</v>
      </c>
      <c r="C45" s="141">
        <v>705440</v>
      </c>
      <c r="D45" s="137" t="s">
        <v>93</v>
      </c>
      <c r="E45" s="146" t="s">
        <v>81</v>
      </c>
      <c r="F45" s="143">
        <f t="shared" si="1"/>
        <v>75.04215851602024</v>
      </c>
      <c r="G45" s="17"/>
      <c r="H45" s="65"/>
      <c r="I45" s="132" t="s">
        <v>42</v>
      </c>
    </row>
    <row r="46" spans="2:6" ht="67.5">
      <c r="B46" s="147" t="s">
        <v>98</v>
      </c>
      <c r="C46" s="141" t="s">
        <v>97</v>
      </c>
      <c r="D46" s="148" t="s">
        <v>96</v>
      </c>
      <c r="E46" s="149" t="s">
        <v>95</v>
      </c>
      <c r="F46" s="150" t="s">
        <v>94</v>
      </c>
    </row>
    <row r="47" spans="2:6" ht="146.25">
      <c r="B47" s="147" t="s">
        <v>100</v>
      </c>
      <c r="C47" s="141" t="s">
        <v>99</v>
      </c>
      <c r="D47" s="148" t="s">
        <v>101</v>
      </c>
      <c r="E47" s="149" t="s">
        <v>102</v>
      </c>
      <c r="F47" s="150" t="s">
        <v>94</v>
      </c>
    </row>
    <row r="48" spans="2:6" ht="348" customHeight="1">
      <c r="B48">
        <v>3215</v>
      </c>
      <c r="C48" s="141">
        <v>705060</v>
      </c>
      <c r="D48" s="148" t="s">
        <v>104</v>
      </c>
      <c r="E48" s="148" t="s">
        <v>103</v>
      </c>
      <c r="F48" s="151" t="s">
        <v>105</v>
      </c>
    </row>
  </sheetData>
  <mergeCells count="3">
    <mergeCell ref="B1:F1"/>
    <mergeCell ref="D19:E19"/>
    <mergeCell ref="D20:E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80"/>
  <sheetViews>
    <sheetView workbookViewId="0" topLeftCell="A41">
      <selection activeCell="A1" sqref="A1"/>
    </sheetView>
  </sheetViews>
  <sheetFormatPr defaultColWidth="9.140625" defaultRowHeight="15"/>
  <cols>
    <col min="1" max="1" width="9.8515625" style="12" customWidth="1"/>
    <col min="2" max="2" width="8.28125" style="12" customWidth="1"/>
    <col min="3" max="3" width="5.421875" style="12" customWidth="1"/>
    <col min="4" max="4" width="41.8515625" style="12" customWidth="1"/>
    <col min="5" max="5" width="33.421875" style="12" customWidth="1"/>
    <col min="6" max="6" width="8.28125" style="12" customWidth="1"/>
    <col min="7" max="7" width="8.57421875" style="12" customWidth="1"/>
    <col min="8" max="15" width="9.140625" style="12" customWidth="1"/>
    <col min="16" max="16" width="42.421875" style="69" customWidth="1"/>
    <col min="17" max="16384" width="9.140625" style="12" customWidth="1"/>
  </cols>
  <sheetData>
    <row r="1" spans="1:8" ht="24">
      <c r="A1" s="7" t="s">
        <v>136</v>
      </c>
      <c r="B1" s="8" t="s">
        <v>122</v>
      </c>
      <c r="C1" s="8"/>
      <c r="D1" s="7" t="s">
        <v>107</v>
      </c>
      <c r="E1" s="7" t="s">
        <v>123</v>
      </c>
      <c r="F1" s="9" t="s">
        <v>124</v>
      </c>
      <c r="G1" s="10" t="s">
        <v>137</v>
      </c>
      <c r="H1" s="11"/>
    </row>
    <row r="2" spans="1:16" s="18" customFormat="1" ht="36">
      <c r="A2" s="43">
        <v>4274</v>
      </c>
      <c r="B2" s="44">
        <v>904740</v>
      </c>
      <c r="C2" s="45">
        <v>3</v>
      </c>
      <c r="D2" s="46" t="s">
        <v>128</v>
      </c>
      <c r="E2" s="46" t="s">
        <v>129</v>
      </c>
      <c r="F2" s="47">
        <f aca="true" t="shared" si="0" ref="F2:F8">G2/0.593</f>
        <v>30.016863406408095</v>
      </c>
      <c r="G2" s="48">
        <v>17.8</v>
      </c>
      <c r="H2" s="93" t="s">
        <v>231</v>
      </c>
      <c r="I2" s="94"/>
      <c r="J2" s="94"/>
      <c r="K2" s="94"/>
      <c r="L2" s="94"/>
      <c r="M2" s="94"/>
      <c r="N2" s="94"/>
      <c r="O2" s="94"/>
      <c r="P2" s="95"/>
    </row>
    <row r="3" spans="1:16" s="18" customFormat="1" ht="36">
      <c r="A3" s="43">
        <v>4275</v>
      </c>
      <c r="B3" s="44">
        <v>904750</v>
      </c>
      <c r="C3" s="45">
        <v>3</v>
      </c>
      <c r="D3" s="46" t="s">
        <v>130</v>
      </c>
      <c r="E3" s="46" t="s">
        <v>129</v>
      </c>
      <c r="F3" s="47">
        <f t="shared" si="0"/>
        <v>35.750421585160204</v>
      </c>
      <c r="G3" s="48">
        <v>21.2</v>
      </c>
      <c r="H3" s="96"/>
      <c r="I3" s="97"/>
      <c r="J3" s="97"/>
      <c r="K3" s="97"/>
      <c r="L3" s="97"/>
      <c r="M3" s="97"/>
      <c r="N3" s="97"/>
      <c r="O3" s="97"/>
      <c r="P3" s="98"/>
    </row>
    <row r="4" spans="1:16" s="18" customFormat="1" ht="36">
      <c r="A4" s="43">
        <v>4276</v>
      </c>
      <c r="B4" s="44">
        <v>904760</v>
      </c>
      <c r="C4" s="45">
        <v>3</v>
      </c>
      <c r="D4" s="46" t="s">
        <v>131</v>
      </c>
      <c r="E4" s="46" t="s">
        <v>129</v>
      </c>
      <c r="F4" s="47">
        <f t="shared" si="0"/>
        <v>185.83473861720068</v>
      </c>
      <c r="G4" s="48">
        <v>110.2</v>
      </c>
      <c r="H4" s="96"/>
      <c r="I4" s="97"/>
      <c r="J4" s="97"/>
      <c r="K4" s="97"/>
      <c r="L4" s="97"/>
      <c r="M4" s="97"/>
      <c r="N4" s="97"/>
      <c r="O4" s="97"/>
      <c r="P4" s="98"/>
    </row>
    <row r="5" spans="1:16" s="18" customFormat="1" ht="36">
      <c r="A5" s="43">
        <v>4277</v>
      </c>
      <c r="B5" s="44">
        <v>904770</v>
      </c>
      <c r="C5" s="45">
        <v>3</v>
      </c>
      <c r="D5" s="46" t="s">
        <v>132</v>
      </c>
      <c r="E5" s="46" t="s">
        <v>129</v>
      </c>
      <c r="F5" s="47">
        <f t="shared" si="0"/>
        <v>22.93423271500843</v>
      </c>
      <c r="G5" s="48">
        <v>13.6</v>
      </c>
      <c r="H5" s="99"/>
      <c r="I5" s="100"/>
      <c r="J5" s="100"/>
      <c r="K5" s="100"/>
      <c r="L5" s="100"/>
      <c r="M5" s="100"/>
      <c r="N5" s="100"/>
      <c r="O5" s="100"/>
      <c r="P5" s="101"/>
    </row>
    <row r="6" spans="1:16" s="18" customFormat="1" ht="36">
      <c r="A6" s="43">
        <v>4278</v>
      </c>
      <c r="B6" s="44">
        <v>904780</v>
      </c>
      <c r="C6" s="45">
        <v>3</v>
      </c>
      <c r="D6" s="46" t="s">
        <v>133</v>
      </c>
      <c r="E6" s="46" t="s">
        <v>129</v>
      </c>
      <c r="F6" s="47">
        <f t="shared" si="0"/>
        <v>185.83473861720068</v>
      </c>
      <c r="G6" s="48">
        <v>110.2</v>
      </c>
      <c r="H6" s="99"/>
      <c r="I6" s="100"/>
      <c r="J6" s="100"/>
      <c r="K6" s="100"/>
      <c r="L6" s="100"/>
      <c r="M6" s="100"/>
      <c r="N6" s="100"/>
      <c r="O6" s="100"/>
      <c r="P6" s="101"/>
    </row>
    <row r="7" spans="1:16" s="18" customFormat="1" ht="36">
      <c r="A7" s="43">
        <v>4280</v>
      </c>
      <c r="B7" s="44">
        <v>904800</v>
      </c>
      <c r="C7" s="45">
        <v>3</v>
      </c>
      <c r="D7" s="46" t="s">
        <v>134</v>
      </c>
      <c r="E7" s="46" t="s">
        <v>129</v>
      </c>
      <c r="F7" s="47">
        <f t="shared" si="0"/>
        <v>135.91905564924113</v>
      </c>
      <c r="G7" s="48">
        <v>80.6</v>
      </c>
      <c r="H7" s="99"/>
      <c r="I7" s="100"/>
      <c r="J7" s="100"/>
      <c r="K7" s="100"/>
      <c r="L7" s="100"/>
      <c r="M7" s="100"/>
      <c r="N7" s="100"/>
      <c r="O7" s="100"/>
      <c r="P7" s="101"/>
    </row>
    <row r="8" spans="1:16" s="18" customFormat="1" ht="36">
      <c r="A8" s="49">
        <v>4281</v>
      </c>
      <c r="B8" s="50">
        <v>904810</v>
      </c>
      <c r="C8" s="51">
        <v>3</v>
      </c>
      <c r="D8" s="52" t="s">
        <v>135</v>
      </c>
      <c r="E8" s="52" t="s">
        <v>129</v>
      </c>
      <c r="F8" s="53">
        <f t="shared" si="0"/>
        <v>135.91905564924113</v>
      </c>
      <c r="G8" s="54">
        <v>80.6</v>
      </c>
      <c r="H8" s="102"/>
      <c r="I8" s="103"/>
      <c r="J8" s="103"/>
      <c r="K8" s="103"/>
      <c r="L8" s="103"/>
      <c r="M8" s="103"/>
      <c r="N8" s="103"/>
      <c r="O8" s="103"/>
      <c r="P8" s="104"/>
    </row>
    <row r="9" spans="1:16" s="28" customFormat="1" ht="12">
      <c r="A9" s="26" t="s">
        <v>158</v>
      </c>
      <c r="B9" s="13"/>
      <c r="C9" s="14"/>
      <c r="D9" s="15"/>
      <c r="E9" s="15"/>
      <c r="F9" s="16"/>
      <c r="G9" s="17"/>
      <c r="H9" s="27"/>
      <c r="P9" s="70"/>
    </row>
    <row r="10" spans="2:7" ht="36">
      <c r="B10" s="21">
        <v>904740</v>
      </c>
      <c r="C10" s="22">
        <v>3</v>
      </c>
      <c r="D10" s="23" t="s">
        <v>142</v>
      </c>
      <c r="E10" s="23" t="s">
        <v>129</v>
      </c>
      <c r="F10" s="24">
        <f aca="true" t="shared" si="1" ref="F10:F18">G10/0.593</f>
        <v>379.4266441821248</v>
      </c>
      <c r="G10" s="25">
        <v>225</v>
      </c>
    </row>
    <row r="11" spans="2:7" ht="36">
      <c r="B11" s="13">
        <v>904750</v>
      </c>
      <c r="C11" s="14">
        <v>3</v>
      </c>
      <c r="D11" s="15" t="s">
        <v>142</v>
      </c>
      <c r="E11" s="15" t="s">
        <v>129</v>
      </c>
      <c r="F11" s="16">
        <f t="shared" si="1"/>
        <v>379.4266441821248</v>
      </c>
      <c r="G11" s="17">
        <v>225</v>
      </c>
    </row>
    <row r="12" spans="2:7" ht="36">
      <c r="B12" s="13">
        <v>904760</v>
      </c>
      <c r="C12" s="14">
        <v>3</v>
      </c>
      <c r="D12" s="15" t="s">
        <v>147</v>
      </c>
      <c r="E12" s="15" t="s">
        <v>129</v>
      </c>
      <c r="F12" s="16">
        <f t="shared" si="1"/>
        <v>505.90219224283305</v>
      </c>
      <c r="G12" s="17">
        <v>300</v>
      </c>
    </row>
    <row r="13" spans="2:7" ht="36">
      <c r="B13" s="13">
        <v>904780</v>
      </c>
      <c r="C13" s="14">
        <v>3</v>
      </c>
      <c r="D13" s="15" t="s">
        <v>144</v>
      </c>
      <c r="E13" s="15" t="s">
        <v>129</v>
      </c>
      <c r="F13" s="16">
        <f t="shared" si="1"/>
        <v>421.5851602023609</v>
      </c>
      <c r="G13" s="17">
        <v>250</v>
      </c>
    </row>
    <row r="14" spans="2:7" ht="36">
      <c r="B14" s="13">
        <v>904800</v>
      </c>
      <c r="C14" s="14">
        <v>3</v>
      </c>
      <c r="D14" s="15" t="s">
        <v>145</v>
      </c>
      <c r="E14" s="15" t="s">
        <v>129</v>
      </c>
      <c r="F14" s="16">
        <f t="shared" si="1"/>
        <v>421.5851602023609</v>
      </c>
      <c r="G14" s="17">
        <v>250</v>
      </c>
    </row>
    <row r="15" spans="2:7" ht="36">
      <c r="B15" s="29" t="s">
        <v>148</v>
      </c>
      <c r="C15" s="30"/>
      <c r="D15" s="15" t="s">
        <v>149</v>
      </c>
      <c r="E15" s="15" t="s">
        <v>129</v>
      </c>
      <c r="F15" s="16">
        <f t="shared" si="1"/>
        <v>1011.8043844856661</v>
      </c>
      <c r="G15" s="17">
        <v>600</v>
      </c>
    </row>
    <row r="16" spans="2:7" ht="36">
      <c r="B16" s="29">
        <v>904810</v>
      </c>
      <c r="C16" s="30">
        <v>3</v>
      </c>
      <c r="D16" s="31" t="s">
        <v>146</v>
      </c>
      <c r="E16" s="31" t="s">
        <v>129</v>
      </c>
      <c r="F16" s="32">
        <f t="shared" si="1"/>
        <v>421.5851602023609</v>
      </c>
      <c r="G16" s="33">
        <v>250</v>
      </c>
    </row>
    <row r="17" spans="2:7" ht="36">
      <c r="B17" s="13" t="s">
        <v>148</v>
      </c>
      <c r="C17" s="14">
        <v>3</v>
      </c>
      <c r="D17" s="15" t="s">
        <v>150</v>
      </c>
      <c r="E17" s="15" t="s">
        <v>129</v>
      </c>
      <c r="F17" s="16">
        <f t="shared" si="1"/>
        <v>758.8532883642496</v>
      </c>
      <c r="G17" s="17">
        <v>450</v>
      </c>
    </row>
    <row r="18" spans="1:16" s="56" customFormat="1" ht="12">
      <c r="A18" s="43">
        <v>4244</v>
      </c>
      <c r="B18" s="44">
        <v>904440</v>
      </c>
      <c r="C18" s="45">
        <v>3</v>
      </c>
      <c r="D18" s="46" t="s">
        <v>156</v>
      </c>
      <c r="E18" s="46"/>
      <c r="F18" s="47">
        <f t="shared" si="1"/>
        <v>714.6711635750422</v>
      </c>
      <c r="G18" s="48">
        <v>423.8</v>
      </c>
      <c r="H18" s="55"/>
      <c r="P18" s="71"/>
    </row>
    <row r="19" spans="1:16" s="18" customFormat="1" ht="12">
      <c r="A19" s="20" t="s">
        <v>158</v>
      </c>
      <c r="B19" s="13"/>
      <c r="C19" s="14"/>
      <c r="D19" s="15"/>
      <c r="E19" s="15"/>
      <c r="F19" s="16"/>
      <c r="G19" s="17"/>
      <c r="H19" s="19"/>
      <c r="P19" s="72"/>
    </row>
    <row r="20" spans="2:16" ht="14.25">
      <c r="B20" s="38" t="s">
        <v>148</v>
      </c>
      <c r="C20" s="39"/>
      <c r="D20" s="40" t="s">
        <v>151</v>
      </c>
      <c r="E20" s="41"/>
      <c r="F20" s="41">
        <v>900</v>
      </c>
      <c r="G20" s="42">
        <v>531</v>
      </c>
      <c r="H20" s="105" t="s">
        <v>157</v>
      </c>
      <c r="I20" s="106"/>
      <c r="J20" s="106"/>
      <c r="K20" s="106"/>
      <c r="L20" s="106"/>
      <c r="M20" s="106"/>
      <c r="N20" s="106"/>
      <c r="O20" s="106"/>
      <c r="P20" s="106"/>
    </row>
    <row r="21" spans="2:16" ht="14.25">
      <c r="B21" s="38" t="s">
        <v>148</v>
      </c>
      <c r="C21" s="39"/>
      <c r="D21" s="40" t="s">
        <v>152</v>
      </c>
      <c r="E21" s="41"/>
      <c r="F21" s="41">
        <v>900</v>
      </c>
      <c r="G21" s="42">
        <v>531</v>
      </c>
      <c r="H21" s="106"/>
      <c r="I21" s="106"/>
      <c r="J21" s="106"/>
      <c r="K21" s="106"/>
      <c r="L21" s="106"/>
      <c r="M21" s="106"/>
      <c r="N21" s="106"/>
      <c r="O21" s="106"/>
      <c r="P21" s="106"/>
    </row>
    <row r="22" spans="2:16" ht="14.25">
      <c r="B22" s="38" t="s">
        <v>148</v>
      </c>
      <c r="C22" s="39"/>
      <c r="D22" s="40" t="s">
        <v>153</v>
      </c>
      <c r="E22" s="41"/>
      <c r="F22" s="41">
        <v>900</v>
      </c>
      <c r="G22" s="42">
        <v>531</v>
      </c>
      <c r="H22" s="106"/>
      <c r="I22" s="106"/>
      <c r="J22" s="106"/>
      <c r="K22" s="106"/>
      <c r="L22" s="106"/>
      <c r="M22" s="106"/>
      <c r="N22" s="106"/>
      <c r="O22" s="106"/>
      <c r="P22" s="106"/>
    </row>
    <row r="23" spans="2:16" ht="14.25">
      <c r="B23" s="38" t="s">
        <v>148</v>
      </c>
      <c r="C23" s="39"/>
      <c r="D23" s="40" t="s">
        <v>154</v>
      </c>
      <c r="E23" s="41"/>
      <c r="F23" s="41">
        <v>900</v>
      </c>
      <c r="G23" s="42">
        <v>531</v>
      </c>
      <c r="H23" s="106"/>
      <c r="I23" s="106"/>
      <c r="J23" s="106"/>
      <c r="K23" s="106"/>
      <c r="L23" s="106"/>
      <c r="M23" s="106"/>
      <c r="N23" s="106"/>
      <c r="O23" s="106"/>
      <c r="P23" s="106"/>
    </row>
    <row r="24" spans="2:16" ht="14.25">
      <c r="B24" s="38" t="s">
        <v>148</v>
      </c>
      <c r="C24" s="39"/>
      <c r="D24" s="40" t="s">
        <v>155</v>
      </c>
      <c r="E24" s="41"/>
      <c r="F24" s="41">
        <v>900</v>
      </c>
      <c r="G24" s="42">
        <v>531</v>
      </c>
      <c r="H24" s="106"/>
      <c r="I24" s="106"/>
      <c r="J24" s="106"/>
      <c r="K24" s="106"/>
      <c r="L24" s="106"/>
      <c r="M24" s="106"/>
      <c r="N24" s="106"/>
      <c r="O24" s="106"/>
      <c r="P24" s="106"/>
    </row>
    <row r="25" spans="1:17" ht="14.25">
      <c r="A25" s="34"/>
      <c r="B25" s="35"/>
      <c r="C25" s="35"/>
      <c r="D25" s="35"/>
      <c r="E25" s="35"/>
      <c r="F25" s="35"/>
      <c r="G25" s="35"/>
      <c r="H25" s="35"/>
      <c r="I25" s="35"/>
      <c r="J25" s="35"/>
      <c r="K25" s="35"/>
      <c r="L25" s="35"/>
      <c r="M25" s="35"/>
      <c r="N25" s="35"/>
      <c r="O25" s="35"/>
      <c r="P25" s="36"/>
      <c r="Q25" s="36"/>
    </row>
    <row r="26" spans="1:16" ht="14.25">
      <c r="A26" s="60">
        <v>4051</v>
      </c>
      <c r="B26" s="29">
        <v>902380</v>
      </c>
      <c r="C26" s="30">
        <v>1</v>
      </c>
      <c r="D26" s="31" t="s">
        <v>115</v>
      </c>
      <c r="E26" s="31"/>
      <c r="F26" s="32">
        <f>G26/0.593</f>
        <v>30.016863406408095</v>
      </c>
      <c r="G26" s="33">
        <v>17.8</v>
      </c>
      <c r="H26" s="107" t="s">
        <v>161</v>
      </c>
      <c r="I26" s="108"/>
      <c r="J26" s="108"/>
      <c r="K26" s="108"/>
      <c r="L26" s="108"/>
      <c r="M26" s="108"/>
      <c r="N26" s="108"/>
      <c r="O26" s="108"/>
      <c r="P26" s="109"/>
    </row>
    <row r="27" spans="1:16" s="35" customFormat="1" ht="14.25">
      <c r="A27" s="57"/>
      <c r="B27" s="13"/>
      <c r="C27" s="14"/>
      <c r="D27" s="15"/>
      <c r="E27" s="15"/>
      <c r="F27" s="16"/>
      <c r="G27" s="17"/>
      <c r="H27" s="64"/>
      <c r="I27" s="64"/>
      <c r="J27" s="64"/>
      <c r="K27" s="64"/>
      <c r="L27" s="64"/>
      <c r="M27" s="64"/>
      <c r="N27" s="64"/>
      <c r="O27" s="64"/>
      <c r="P27" s="73"/>
    </row>
    <row r="28" spans="1:7" ht="14.25">
      <c r="A28" s="63">
        <v>4106</v>
      </c>
      <c r="B28" s="21">
        <v>903020</v>
      </c>
      <c r="C28" s="22">
        <v>1</v>
      </c>
      <c r="D28" s="23" t="s">
        <v>162</v>
      </c>
      <c r="E28" s="23"/>
      <c r="F28" s="24">
        <f>G28/0.593</f>
        <v>1.6863406408094437</v>
      </c>
      <c r="G28" s="25">
        <v>1</v>
      </c>
    </row>
    <row r="29" spans="1:7" ht="14.25">
      <c r="A29" s="57" t="s">
        <v>158</v>
      </c>
      <c r="B29" s="13"/>
      <c r="C29" s="14"/>
      <c r="D29" s="15"/>
      <c r="E29" s="15"/>
      <c r="F29" s="16"/>
      <c r="G29" s="17"/>
    </row>
    <row r="30" spans="1:7" ht="14.25">
      <c r="A30" s="57">
        <v>4106</v>
      </c>
      <c r="B30" s="13">
        <v>903020</v>
      </c>
      <c r="C30" s="14">
        <v>1</v>
      </c>
      <c r="D30" s="15" t="s">
        <v>163</v>
      </c>
      <c r="E30" s="15"/>
      <c r="F30" s="58">
        <f>G30/0.593</f>
        <v>3.3726812816188874</v>
      </c>
      <c r="G30" s="59">
        <v>2</v>
      </c>
    </row>
    <row r="31" spans="1:7" ht="14.25">
      <c r="A31" s="60" t="s">
        <v>164</v>
      </c>
      <c r="B31" s="29"/>
      <c r="C31" s="30">
        <v>1</v>
      </c>
      <c r="D31" s="31" t="s">
        <v>180</v>
      </c>
      <c r="E31" s="31"/>
      <c r="F31" s="61">
        <f>G31/0.593</f>
        <v>13.49072512647555</v>
      </c>
      <c r="G31" s="62">
        <v>8</v>
      </c>
    </row>
    <row r="32" spans="1:16" s="35" customFormat="1" ht="14.25">
      <c r="A32" s="57"/>
      <c r="B32" s="13"/>
      <c r="C32" s="14"/>
      <c r="D32" s="15"/>
      <c r="E32" s="15"/>
      <c r="F32" s="58"/>
      <c r="G32" s="59"/>
      <c r="P32" s="36"/>
    </row>
    <row r="33" spans="1:16" s="18" customFormat="1" ht="12">
      <c r="A33" s="63">
        <v>4145</v>
      </c>
      <c r="B33" s="21">
        <v>903400</v>
      </c>
      <c r="C33" s="22"/>
      <c r="D33" s="23" t="s">
        <v>166</v>
      </c>
      <c r="E33" s="23"/>
      <c r="F33" s="24">
        <f>G33/0.593</f>
        <v>2.866779089376054</v>
      </c>
      <c r="G33" s="25">
        <v>1.7</v>
      </c>
      <c r="H33" s="19"/>
      <c r="P33" s="72"/>
    </row>
    <row r="34" spans="1:7" ht="14.25">
      <c r="A34" s="65" t="s">
        <v>167</v>
      </c>
      <c r="B34" s="13">
        <v>903400</v>
      </c>
      <c r="C34" s="14"/>
      <c r="D34" s="15" t="s">
        <v>166</v>
      </c>
      <c r="E34" s="15"/>
      <c r="F34" s="58">
        <f>G34/0.593</f>
        <v>5.059021922428331</v>
      </c>
      <c r="G34" s="59">
        <v>3</v>
      </c>
    </row>
    <row r="35" spans="1:7" ht="14.25">
      <c r="A35" s="66" t="s">
        <v>179</v>
      </c>
      <c r="B35" s="66"/>
      <c r="C35" s="66"/>
      <c r="D35" s="66" t="s">
        <v>168</v>
      </c>
      <c r="E35" s="66"/>
      <c r="F35" s="32">
        <f>G35/0.593</f>
        <v>15.345699831365936</v>
      </c>
      <c r="G35" s="66">
        <v>9.1</v>
      </c>
    </row>
    <row r="36" spans="1:16" s="35" customFormat="1" ht="14.25">
      <c r="A36" s="34"/>
      <c r="P36" s="36"/>
    </row>
    <row r="37" spans="1:7" ht="14.25">
      <c r="A37" s="57">
        <v>4269</v>
      </c>
      <c r="B37" s="13">
        <v>904690</v>
      </c>
      <c r="C37" s="14">
        <v>1</v>
      </c>
      <c r="D37" s="15" t="s">
        <v>171</v>
      </c>
      <c r="E37" s="15"/>
      <c r="F37" s="16">
        <f>G37/0.593</f>
        <v>64.41821247892075</v>
      </c>
      <c r="G37" s="17">
        <v>38.2</v>
      </c>
    </row>
    <row r="38" spans="1:7" ht="14.25">
      <c r="A38" s="12" t="s">
        <v>169</v>
      </c>
      <c r="B38" s="29">
        <v>904690</v>
      </c>
      <c r="C38" s="30">
        <v>1</v>
      </c>
      <c r="D38" s="31" t="s">
        <v>170</v>
      </c>
      <c r="E38" s="31"/>
      <c r="F38" s="32">
        <f>G38/0.593</f>
        <v>64.41821247892075</v>
      </c>
      <c r="G38" s="33">
        <v>38.2</v>
      </c>
    </row>
    <row r="39" spans="1:16" s="35" customFormat="1" ht="14.25">
      <c r="A39" s="34"/>
      <c r="P39" s="36"/>
    </row>
    <row r="40" spans="1:7" ht="14.25">
      <c r="A40" s="57">
        <v>4285</v>
      </c>
      <c r="B40" s="13">
        <v>904850</v>
      </c>
      <c r="C40" s="14">
        <v>5</v>
      </c>
      <c r="D40" s="15" t="s">
        <v>172</v>
      </c>
      <c r="E40" s="15"/>
      <c r="F40" s="16">
        <f>G40/0.593</f>
        <v>2.866779089376054</v>
      </c>
      <c r="G40" s="17">
        <v>1.7</v>
      </c>
    </row>
    <row r="41" spans="1:7" ht="14.25">
      <c r="A41" s="57" t="s">
        <v>173</v>
      </c>
      <c r="B41" s="13"/>
      <c r="C41" s="14"/>
      <c r="D41" s="15" t="s">
        <v>174</v>
      </c>
      <c r="E41" s="15"/>
      <c r="F41" s="16">
        <f>G41/0.593</f>
        <v>33.72681281618887</v>
      </c>
      <c r="G41" s="17">
        <v>20</v>
      </c>
    </row>
    <row r="43" spans="1:7" ht="14.25">
      <c r="A43" s="57">
        <v>4313</v>
      </c>
      <c r="B43" s="13">
        <v>905130</v>
      </c>
      <c r="C43" s="14">
        <v>1</v>
      </c>
      <c r="D43" s="15" t="s">
        <v>175</v>
      </c>
      <c r="E43" s="15" t="s">
        <v>176</v>
      </c>
      <c r="F43" s="16">
        <f>G43/0.593</f>
        <v>14.33389544688027</v>
      </c>
      <c r="G43" s="17">
        <v>8.5</v>
      </c>
    </row>
    <row r="44" spans="1:7" ht="24">
      <c r="A44" s="12" t="s">
        <v>169</v>
      </c>
      <c r="B44" s="29">
        <v>905130</v>
      </c>
      <c r="C44" s="30">
        <v>1</v>
      </c>
      <c r="D44" s="121" t="s">
        <v>177</v>
      </c>
      <c r="E44" s="121" t="s">
        <v>178</v>
      </c>
      <c r="F44" s="61">
        <f>G44/0.593</f>
        <v>16.863406408094434</v>
      </c>
      <c r="G44" s="62">
        <v>10</v>
      </c>
    </row>
    <row r="45" spans="1:16" s="35" customFormat="1" ht="14.25">
      <c r="A45" s="34"/>
      <c r="P45" s="36"/>
    </row>
    <row r="46" spans="1:16" s="18" customFormat="1" ht="12">
      <c r="A46" s="57">
        <v>4349</v>
      </c>
      <c r="B46" s="13">
        <v>905490</v>
      </c>
      <c r="C46" s="14">
        <v>1</v>
      </c>
      <c r="D46" s="15" t="s">
        <v>116</v>
      </c>
      <c r="E46" s="15"/>
      <c r="F46" s="16">
        <f>G46/0.593</f>
        <v>28.66779089376054</v>
      </c>
      <c r="G46" s="17">
        <v>17</v>
      </c>
      <c r="H46" s="19"/>
      <c r="P46" s="72"/>
    </row>
    <row r="47" spans="1:16" s="18" customFormat="1" ht="12">
      <c r="A47" s="60" t="s">
        <v>169</v>
      </c>
      <c r="B47" s="29">
        <v>905490</v>
      </c>
      <c r="C47" s="30">
        <v>1</v>
      </c>
      <c r="D47" s="31" t="s">
        <v>181</v>
      </c>
      <c r="E47" s="31"/>
      <c r="F47" s="32">
        <f>G47/0.593</f>
        <v>42.15851602023609</v>
      </c>
      <c r="G47" s="33">
        <v>25</v>
      </c>
      <c r="H47" s="19"/>
      <c r="P47" s="72"/>
    </row>
    <row r="48" spans="1:16" s="35" customFormat="1" ht="14.25">
      <c r="A48" s="34"/>
      <c r="P48" s="36"/>
    </row>
    <row r="49" spans="1:16" s="67" customFormat="1" ht="14.25">
      <c r="A49" s="57">
        <v>4639</v>
      </c>
      <c r="B49" s="2">
        <v>908240</v>
      </c>
      <c r="D49" s="3" t="s">
        <v>117</v>
      </c>
      <c r="E49" s="3"/>
      <c r="F49" s="5">
        <f>G49/0.593</f>
        <v>100.16863406408095</v>
      </c>
      <c r="G49" s="4">
        <v>59.4</v>
      </c>
      <c r="H49" s="119" t="s">
        <v>224</v>
      </c>
      <c r="I49" s="120"/>
      <c r="J49" s="120"/>
      <c r="K49" s="120"/>
      <c r="L49" s="120"/>
      <c r="M49" s="120"/>
      <c r="N49" s="120"/>
      <c r="O49" s="120"/>
      <c r="P49" s="120"/>
    </row>
    <row r="50" spans="1:16" s="67" customFormat="1" ht="14.25">
      <c r="A50" s="34"/>
      <c r="B50" s="35"/>
      <c r="C50" s="35"/>
      <c r="D50" s="35"/>
      <c r="E50" s="35"/>
      <c r="F50" s="35"/>
      <c r="G50" s="35"/>
      <c r="H50" s="90"/>
      <c r="I50" s="90"/>
      <c r="J50" s="90"/>
      <c r="K50" s="90"/>
      <c r="L50" s="90"/>
      <c r="M50" s="90"/>
      <c r="N50" s="90"/>
      <c r="O50" s="90"/>
      <c r="P50" s="90"/>
    </row>
    <row r="51" spans="1:16" s="18" customFormat="1" ht="12">
      <c r="A51" s="57">
        <v>4641</v>
      </c>
      <c r="B51" s="13">
        <v>908260</v>
      </c>
      <c r="C51" s="14">
        <v>3</v>
      </c>
      <c r="D51" s="15" t="s">
        <v>118</v>
      </c>
      <c r="E51" s="15" t="s">
        <v>182</v>
      </c>
      <c r="F51" s="16">
        <f>G51/0.593</f>
        <v>486.00337268128163</v>
      </c>
      <c r="G51" s="17">
        <v>288.2</v>
      </c>
      <c r="H51" s="122" t="s">
        <v>232</v>
      </c>
      <c r="I51" s="111"/>
      <c r="J51" s="111"/>
      <c r="K51" s="111"/>
      <c r="L51" s="111"/>
      <c r="M51" s="111"/>
      <c r="N51" s="111"/>
      <c r="O51" s="111"/>
      <c r="P51" s="111"/>
    </row>
    <row r="52" spans="1:16" s="18" customFormat="1" ht="25.5" customHeight="1">
      <c r="A52" s="57">
        <v>4642</v>
      </c>
      <c r="B52" s="29">
        <v>908270</v>
      </c>
      <c r="C52" s="30">
        <v>3</v>
      </c>
      <c r="D52" s="31" t="s">
        <v>119</v>
      </c>
      <c r="E52" s="31" t="s">
        <v>183</v>
      </c>
      <c r="F52" s="32">
        <f>G52/0.593</f>
        <v>486.00337268128163</v>
      </c>
      <c r="G52" s="33">
        <v>288.2</v>
      </c>
      <c r="H52" s="112"/>
      <c r="I52" s="113"/>
      <c r="J52" s="113"/>
      <c r="K52" s="113"/>
      <c r="L52" s="113"/>
      <c r="M52" s="113"/>
      <c r="N52" s="113"/>
      <c r="O52" s="113"/>
      <c r="P52" s="113"/>
    </row>
    <row r="53" spans="1:16" s="35" customFormat="1" ht="14.25">
      <c r="A53" s="65" t="s">
        <v>169</v>
      </c>
      <c r="B53" s="13">
        <v>908260</v>
      </c>
      <c r="C53" s="14">
        <v>3</v>
      </c>
      <c r="D53" s="15" t="s">
        <v>118</v>
      </c>
      <c r="E53" s="15" t="s">
        <v>184</v>
      </c>
      <c r="F53" s="16">
        <f>G53/0.593</f>
        <v>486.00337268128163</v>
      </c>
      <c r="G53" s="17">
        <v>288.2</v>
      </c>
      <c r="H53" s="122" t="s">
        <v>233</v>
      </c>
      <c r="I53" s="111"/>
      <c r="J53" s="111"/>
      <c r="K53" s="111"/>
      <c r="L53" s="111"/>
      <c r="M53" s="111"/>
      <c r="N53" s="111"/>
      <c r="O53" s="111"/>
      <c r="P53" s="111"/>
    </row>
    <row r="54" spans="1:16" ht="27" customHeight="1">
      <c r="A54" s="65" t="s">
        <v>169</v>
      </c>
      <c r="B54" s="29">
        <v>908270</v>
      </c>
      <c r="C54" s="30">
        <v>3</v>
      </c>
      <c r="D54" s="31" t="s">
        <v>119</v>
      </c>
      <c r="E54" s="31" t="s">
        <v>185</v>
      </c>
      <c r="F54" s="32">
        <f>G54/0.593</f>
        <v>486.00337268128163</v>
      </c>
      <c r="G54" s="33">
        <v>288.2</v>
      </c>
      <c r="H54" s="112"/>
      <c r="I54" s="113"/>
      <c r="J54" s="113"/>
      <c r="K54" s="113"/>
      <c r="L54" s="113"/>
      <c r="M54" s="113"/>
      <c r="N54" s="113"/>
      <c r="O54" s="113"/>
      <c r="P54" s="113"/>
    </row>
    <row r="55" spans="1:16" s="35" customFormat="1" ht="14.25">
      <c r="A55" s="34"/>
      <c r="P55" s="36"/>
    </row>
    <row r="56" spans="1:16" s="18" customFormat="1" ht="30" customHeight="1">
      <c r="A56" s="57">
        <v>4646</v>
      </c>
      <c r="B56" s="13">
        <v>908310</v>
      </c>
      <c r="C56" s="14">
        <v>4</v>
      </c>
      <c r="D56" s="15" t="s">
        <v>120</v>
      </c>
      <c r="E56" s="15" t="s">
        <v>121</v>
      </c>
      <c r="F56" s="16">
        <f>G56/0.593</f>
        <v>100.16863406408095</v>
      </c>
      <c r="G56" s="17">
        <v>59.4</v>
      </c>
      <c r="H56" s="122" t="s">
        <v>187</v>
      </c>
      <c r="I56" s="114"/>
      <c r="J56" s="114"/>
      <c r="K56" s="114"/>
      <c r="L56" s="114"/>
      <c r="M56" s="114"/>
      <c r="N56" s="114"/>
      <c r="O56" s="114"/>
      <c r="P56" s="114"/>
    </row>
    <row r="57" spans="1:16" s="18" customFormat="1" ht="30" customHeight="1">
      <c r="A57" s="60" t="s">
        <v>169</v>
      </c>
      <c r="B57" s="29">
        <v>908310</v>
      </c>
      <c r="C57" s="30">
        <v>4</v>
      </c>
      <c r="D57" s="31" t="s">
        <v>120</v>
      </c>
      <c r="E57" s="74" t="s">
        <v>189</v>
      </c>
      <c r="F57" s="32">
        <f>G57/0.593</f>
        <v>100.16863406408095</v>
      </c>
      <c r="G57" s="33">
        <v>59.4</v>
      </c>
      <c r="H57" s="122" t="s">
        <v>187</v>
      </c>
      <c r="I57" s="114"/>
      <c r="J57" s="114"/>
      <c r="K57" s="114"/>
      <c r="L57" s="114"/>
      <c r="M57" s="114"/>
      <c r="N57" s="114"/>
      <c r="O57" s="114"/>
      <c r="P57" s="114"/>
    </row>
    <row r="58" spans="1:16" s="35" customFormat="1" ht="14.25">
      <c r="A58" s="34"/>
      <c r="P58" s="36"/>
    </row>
    <row r="59" spans="1:16" s="18" customFormat="1" ht="12">
      <c r="A59" s="57">
        <v>4688</v>
      </c>
      <c r="B59" s="13">
        <v>908700</v>
      </c>
      <c r="C59" s="14">
        <v>6</v>
      </c>
      <c r="D59" s="15" t="s">
        <v>190</v>
      </c>
      <c r="E59" s="15"/>
      <c r="F59" s="16">
        <f aca="true" t="shared" si="2" ref="F59:F80">G59/0.593</f>
        <v>20.06745362563238</v>
      </c>
      <c r="G59" s="17">
        <v>11.9</v>
      </c>
      <c r="H59" s="115" t="s">
        <v>234</v>
      </c>
      <c r="I59" s="116"/>
      <c r="J59" s="116"/>
      <c r="K59" s="116"/>
      <c r="L59" s="116"/>
      <c r="M59" s="116"/>
      <c r="N59" s="116"/>
      <c r="O59" s="116"/>
      <c r="P59" s="116"/>
    </row>
    <row r="60" spans="1:16" s="18" customFormat="1" ht="24">
      <c r="A60" s="57">
        <v>4689</v>
      </c>
      <c r="B60" s="13">
        <v>908710</v>
      </c>
      <c r="C60" s="14">
        <v>6</v>
      </c>
      <c r="D60" s="15" t="s">
        <v>191</v>
      </c>
      <c r="E60" s="15" t="s">
        <v>192</v>
      </c>
      <c r="F60" s="16">
        <f t="shared" si="2"/>
        <v>60.03372681281619</v>
      </c>
      <c r="G60" s="17">
        <v>35.6</v>
      </c>
      <c r="H60" s="117"/>
      <c r="I60" s="118"/>
      <c r="J60" s="118"/>
      <c r="K60" s="118"/>
      <c r="L60" s="118"/>
      <c r="M60" s="118"/>
      <c r="N60" s="118"/>
      <c r="O60" s="118"/>
      <c r="P60" s="118"/>
    </row>
    <row r="61" spans="1:16" s="18" customFormat="1" ht="24">
      <c r="A61" s="57">
        <v>4690</v>
      </c>
      <c r="B61" s="13">
        <v>908720</v>
      </c>
      <c r="C61" s="14">
        <v>6</v>
      </c>
      <c r="D61" s="15" t="s">
        <v>193</v>
      </c>
      <c r="E61" s="15" t="s">
        <v>192</v>
      </c>
      <c r="F61" s="16">
        <f t="shared" si="2"/>
        <v>70.15177065767286</v>
      </c>
      <c r="G61" s="17">
        <v>41.6</v>
      </c>
      <c r="H61" s="117"/>
      <c r="I61" s="118"/>
      <c r="J61" s="118"/>
      <c r="K61" s="118"/>
      <c r="L61" s="118"/>
      <c r="M61" s="118"/>
      <c r="N61" s="118"/>
      <c r="O61" s="118"/>
      <c r="P61" s="118"/>
    </row>
    <row r="62" spans="1:16" s="18" customFormat="1" ht="12">
      <c r="A62" s="57">
        <v>4691</v>
      </c>
      <c r="B62" s="13">
        <v>908760</v>
      </c>
      <c r="C62" s="14">
        <v>6</v>
      </c>
      <c r="D62" s="15" t="s">
        <v>194</v>
      </c>
      <c r="E62" s="15" t="s">
        <v>195</v>
      </c>
      <c r="F62" s="16">
        <f t="shared" si="2"/>
        <v>120.06745362563238</v>
      </c>
      <c r="G62" s="17">
        <v>71.2</v>
      </c>
      <c r="H62" s="117"/>
      <c r="I62" s="118"/>
      <c r="J62" s="118"/>
      <c r="K62" s="118"/>
      <c r="L62" s="118"/>
      <c r="M62" s="118"/>
      <c r="N62" s="118"/>
      <c r="O62" s="118"/>
      <c r="P62" s="118"/>
    </row>
    <row r="63" spans="1:16" s="18" customFormat="1" ht="12">
      <c r="A63" s="57">
        <v>4692</v>
      </c>
      <c r="B63" s="13">
        <v>908770</v>
      </c>
      <c r="C63" s="14">
        <v>6</v>
      </c>
      <c r="D63" s="15" t="s">
        <v>196</v>
      </c>
      <c r="E63" s="15" t="s">
        <v>195</v>
      </c>
      <c r="F63" s="16">
        <f t="shared" si="2"/>
        <v>126.47554806070826</v>
      </c>
      <c r="G63" s="17">
        <v>75</v>
      </c>
      <c r="H63" s="117"/>
      <c r="I63" s="118"/>
      <c r="J63" s="118"/>
      <c r="K63" s="118"/>
      <c r="L63" s="118"/>
      <c r="M63" s="118"/>
      <c r="N63" s="118"/>
      <c r="O63" s="118"/>
      <c r="P63" s="118"/>
    </row>
    <row r="64" spans="1:16" s="18" customFormat="1" ht="12">
      <c r="A64" s="57">
        <v>4693</v>
      </c>
      <c r="B64" s="13">
        <v>908780</v>
      </c>
      <c r="C64" s="14">
        <v>6</v>
      </c>
      <c r="D64" s="15" t="s">
        <v>197</v>
      </c>
      <c r="E64" s="15" t="s">
        <v>195</v>
      </c>
      <c r="F64" s="16">
        <f t="shared" si="2"/>
        <v>140.13490725126476</v>
      </c>
      <c r="G64" s="17">
        <v>83.1</v>
      </c>
      <c r="H64" s="117"/>
      <c r="I64" s="118"/>
      <c r="J64" s="118"/>
      <c r="K64" s="118"/>
      <c r="L64" s="118"/>
      <c r="M64" s="118"/>
      <c r="N64" s="118"/>
      <c r="O64" s="118"/>
      <c r="P64" s="118"/>
    </row>
    <row r="65" spans="1:16" s="18" customFormat="1" ht="12">
      <c r="A65" s="57">
        <v>4694</v>
      </c>
      <c r="B65" s="13">
        <v>908791</v>
      </c>
      <c r="C65" s="14">
        <v>6</v>
      </c>
      <c r="D65" s="15" t="s">
        <v>198</v>
      </c>
      <c r="E65" s="15"/>
      <c r="F65" s="16">
        <f t="shared" si="2"/>
        <v>59.02192242833053</v>
      </c>
      <c r="G65" s="17">
        <v>35</v>
      </c>
      <c r="H65" s="117"/>
      <c r="I65" s="118"/>
      <c r="J65" s="118"/>
      <c r="K65" s="118"/>
      <c r="L65" s="118"/>
      <c r="M65" s="118"/>
      <c r="N65" s="118"/>
      <c r="O65" s="118"/>
      <c r="P65" s="118"/>
    </row>
    <row r="66" spans="1:16" s="18" customFormat="1" ht="12">
      <c r="A66" s="57">
        <v>4695</v>
      </c>
      <c r="B66" s="13">
        <v>908800</v>
      </c>
      <c r="C66" s="14">
        <v>6</v>
      </c>
      <c r="D66" s="15" t="s">
        <v>199</v>
      </c>
      <c r="E66" s="15" t="s">
        <v>200</v>
      </c>
      <c r="F66" s="16">
        <f t="shared" si="2"/>
        <v>45.025295109612145</v>
      </c>
      <c r="G66" s="17">
        <v>26.7</v>
      </c>
      <c r="H66" s="117"/>
      <c r="I66" s="118"/>
      <c r="J66" s="118"/>
      <c r="K66" s="118"/>
      <c r="L66" s="118"/>
      <c r="M66" s="118"/>
      <c r="N66" s="118"/>
      <c r="O66" s="118"/>
      <c r="P66" s="118"/>
    </row>
    <row r="67" spans="1:16" s="18" customFormat="1" ht="12">
      <c r="A67" s="57">
        <v>4696</v>
      </c>
      <c r="B67" s="13">
        <v>908810</v>
      </c>
      <c r="C67" s="14">
        <v>6</v>
      </c>
      <c r="D67" s="15" t="s">
        <v>201</v>
      </c>
      <c r="E67" s="15" t="s">
        <v>200</v>
      </c>
      <c r="F67" s="16">
        <f t="shared" si="2"/>
        <v>50.084317032040474</v>
      </c>
      <c r="G67" s="17">
        <v>29.7</v>
      </c>
      <c r="H67" s="117"/>
      <c r="I67" s="118"/>
      <c r="J67" s="118"/>
      <c r="K67" s="118"/>
      <c r="L67" s="118"/>
      <c r="M67" s="118"/>
      <c r="N67" s="118"/>
      <c r="O67" s="118"/>
      <c r="P67" s="118"/>
    </row>
    <row r="68" spans="1:16" s="18" customFormat="1" ht="12">
      <c r="A68" s="57">
        <v>4697</v>
      </c>
      <c r="B68" s="13">
        <v>908820</v>
      </c>
      <c r="C68" s="14">
        <v>6</v>
      </c>
      <c r="D68" s="15" t="s">
        <v>202</v>
      </c>
      <c r="E68" s="15" t="s">
        <v>200</v>
      </c>
      <c r="F68" s="16">
        <f t="shared" si="2"/>
        <v>30.016863406408095</v>
      </c>
      <c r="G68" s="17">
        <v>17.8</v>
      </c>
      <c r="H68" s="117"/>
      <c r="I68" s="118"/>
      <c r="J68" s="118"/>
      <c r="K68" s="118"/>
      <c r="L68" s="118"/>
      <c r="M68" s="118"/>
      <c r="N68" s="118"/>
      <c r="O68" s="118"/>
      <c r="P68" s="118"/>
    </row>
    <row r="69" spans="1:16" s="18" customFormat="1" ht="12">
      <c r="A69" s="57">
        <v>4698</v>
      </c>
      <c r="B69" s="13">
        <v>908830</v>
      </c>
      <c r="C69" s="14">
        <v>6</v>
      </c>
      <c r="D69" s="15" t="s">
        <v>203</v>
      </c>
      <c r="E69" s="15" t="s">
        <v>200</v>
      </c>
      <c r="F69" s="16">
        <f t="shared" si="2"/>
        <v>40.13490725126476</v>
      </c>
      <c r="G69" s="17">
        <v>23.8</v>
      </c>
      <c r="H69" s="117"/>
      <c r="I69" s="118"/>
      <c r="J69" s="118"/>
      <c r="K69" s="118"/>
      <c r="L69" s="118"/>
      <c r="M69" s="118"/>
      <c r="N69" s="118"/>
      <c r="O69" s="118"/>
      <c r="P69" s="118"/>
    </row>
    <row r="70" spans="1:16" s="18" customFormat="1" ht="12">
      <c r="A70" s="57">
        <v>4699</v>
      </c>
      <c r="B70" s="13">
        <v>908840</v>
      </c>
      <c r="C70" s="14"/>
      <c r="D70" s="15" t="s">
        <v>204</v>
      </c>
      <c r="E70" s="15"/>
      <c r="F70" s="16">
        <f t="shared" si="2"/>
        <v>80.10118043844857</v>
      </c>
      <c r="G70" s="17">
        <v>47.5</v>
      </c>
      <c r="H70" s="117"/>
      <c r="I70" s="118"/>
      <c r="J70" s="118"/>
      <c r="K70" s="118"/>
      <c r="L70" s="118"/>
      <c r="M70" s="118"/>
      <c r="N70" s="118"/>
      <c r="O70" s="118"/>
      <c r="P70" s="118"/>
    </row>
    <row r="71" spans="1:16" s="18" customFormat="1" ht="24">
      <c r="A71" s="57">
        <v>4700</v>
      </c>
      <c r="B71" s="13">
        <v>908890</v>
      </c>
      <c r="C71" s="14">
        <v>6</v>
      </c>
      <c r="D71" s="15" t="s">
        <v>205</v>
      </c>
      <c r="E71" s="15" t="s">
        <v>192</v>
      </c>
      <c r="F71" s="16">
        <f t="shared" si="2"/>
        <v>200.16863406408095</v>
      </c>
      <c r="G71" s="17">
        <v>118.7</v>
      </c>
      <c r="H71" s="117"/>
      <c r="I71" s="118"/>
      <c r="J71" s="118"/>
      <c r="K71" s="118"/>
      <c r="L71" s="118"/>
      <c r="M71" s="118"/>
      <c r="N71" s="118"/>
      <c r="O71" s="118"/>
      <c r="P71" s="118"/>
    </row>
    <row r="72" spans="1:16" s="18" customFormat="1" ht="24">
      <c r="A72" s="57">
        <v>4701</v>
      </c>
      <c r="B72" s="13">
        <v>908900</v>
      </c>
      <c r="C72" s="14">
        <v>6</v>
      </c>
      <c r="D72" s="15" t="s">
        <v>206</v>
      </c>
      <c r="E72" s="15" t="s">
        <v>192</v>
      </c>
      <c r="F72" s="16">
        <f t="shared" si="2"/>
        <v>250.25295109612145</v>
      </c>
      <c r="G72" s="17">
        <v>148.4</v>
      </c>
      <c r="H72" s="117"/>
      <c r="I72" s="118"/>
      <c r="J72" s="118"/>
      <c r="K72" s="118"/>
      <c r="L72" s="118"/>
      <c r="M72" s="118"/>
      <c r="N72" s="118"/>
      <c r="O72" s="118"/>
      <c r="P72" s="118"/>
    </row>
    <row r="73" spans="1:16" s="18" customFormat="1" ht="24">
      <c r="A73" s="57">
        <v>4702</v>
      </c>
      <c r="B73" s="13">
        <v>908910</v>
      </c>
      <c r="C73" s="14">
        <v>6</v>
      </c>
      <c r="D73" s="15" t="s">
        <v>207</v>
      </c>
      <c r="E73" s="15" t="s">
        <v>192</v>
      </c>
      <c r="F73" s="16">
        <f t="shared" si="2"/>
        <v>300.16863406408095</v>
      </c>
      <c r="G73" s="17">
        <v>178</v>
      </c>
      <c r="H73" s="117"/>
      <c r="I73" s="118"/>
      <c r="J73" s="118"/>
      <c r="K73" s="118"/>
      <c r="L73" s="118"/>
      <c r="M73" s="118"/>
      <c r="N73" s="118"/>
      <c r="O73" s="118"/>
      <c r="P73" s="118"/>
    </row>
    <row r="74" spans="1:16" s="18" customFormat="1" ht="12">
      <c r="A74" s="57">
        <v>4703</v>
      </c>
      <c r="B74" s="13">
        <v>908920</v>
      </c>
      <c r="C74" s="14"/>
      <c r="D74" s="15" t="s">
        <v>208</v>
      </c>
      <c r="E74" s="15"/>
      <c r="F74" s="16">
        <f t="shared" si="2"/>
        <v>120.06745362563238</v>
      </c>
      <c r="G74" s="17">
        <v>71.2</v>
      </c>
      <c r="H74" s="117"/>
      <c r="I74" s="118"/>
      <c r="J74" s="118"/>
      <c r="K74" s="118"/>
      <c r="L74" s="118"/>
      <c r="M74" s="118"/>
      <c r="N74" s="118"/>
      <c r="O74" s="118"/>
      <c r="P74" s="118"/>
    </row>
    <row r="75" spans="1:16" s="18" customFormat="1" ht="24">
      <c r="A75" s="57">
        <v>4706</v>
      </c>
      <c r="B75" s="13">
        <v>908950</v>
      </c>
      <c r="C75" s="14">
        <v>6</v>
      </c>
      <c r="D75" s="15" t="s">
        <v>209</v>
      </c>
      <c r="E75" s="15" t="s">
        <v>192</v>
      </c>
      <c r="F75" s="16">
        <f t="shared" si="2"/>
        <v>100.16863406408095</v>
      </c>
      <c r="G75" s="17">
        <v>59.4</v>
      </c>
      <c r="H75" s="117"/>
      <c r="I75" s="118"/>
      <c r="J75" s="118"/>
      <c r="K75" s="118"/>
      <c r="L75" s="118"/>
      <c r="M75" s="118"/>
      <c r="N75" s="118"/>
      <c r="O75" s="118"/>
      <c r="P75" s="118"/>
    </row>
    <row r="76" spans="1:16" s="18" customFormat="1" ht="24">
      <c r="A76" s="57">
        <v>4707</v>
      </c>
      <c r="B76" s="13">
        <v>908980</v>
      </c>
      <c r="C76" s="14">
        <v>6</v>
      </c>
      <c r="D76" s="15" t="s">
        <v>210</v>
      </c>
      <c r="E76" s="15" t="s">
        <v>192</v>
      </c>
      <c r="F76" s="16">
        <f t="shared" si="2"/>
        <v>80.10118043844857</v>
      </c>
      <c r="G76" s="17">
        <v>47.5</v>
      </c>
      <c r="H76" s="117"/>
      <c r="I76" s="118"/>
      <c r="J76" s="118"/>
      <c r="K76" s="118"/>
      <c r="L76" s="118"/>
      <c r="M76" s="118"/>
      <c r="N76" s="118"/>
      <c r="O76" s="118"/>
      <c r="P76" s="118"/>
    </row>
    <row r="77" spans="1:16" s="18" customFormat="1" ht="12">
      <c r="A77" s="57">
        <v>4708</v>
      </c>
      <c r="B77" s="13">
        <v>908990</v>
      </c>
      <c r="C77" s="14"/>
      <c r="D77" s="15" t="s">
        <v>211</v>
      </c>
      <c r="E77" s="15"/>
      <c r="F77" s="16">
        <f t="shared" si="2"/>
        <v>40.13490725126476</v>
      </c>
      <c r="G77" s="17">
        <v>23.8</v>
      </c>
      <c r="H77" s="117"/>
      <c r="I77" s="118"/>
      <c r="J77" s="118"/>
      <c r="K77" s="118"/>
      <c r="L77" s="118"/>
      <c r="M77" s="118"/>
      <c r="N77" s="118"/>
      <c r="O77" s="118"/>
      <c r="P77" s="118"/>
    </row>
    <row r="78" spans="1:16" s="18" customFormat="1" ht="24">
      <c r="A78" s="57">
        <v>4709</v>
      </c>
      <c r="B78" s="13">
        <v>908991</v>
      </c>
      <c r="C78" s="14">
        <v>6</v>
      </c>
      <c r="D78" s="15" t="s">
        <v>212</v>
      </c>
      <c r="E78" s="15" t="s">
        <v>192</v>
      </c>
      <c r="F78" s="16">
        <f t="shared" si="2"/>
        <v>198.98819561551434</v>
      </c>
      <c r="G78" s="17">
        <v>118</v>
      </c>
      <c r="H78" s="117"/>
      <c r="I78" s="118"/>
      <c r="J78" s="118"/>
      <c r="K78" s="118"/>
      <c r="L78" s="118"/>
      <c r="M78" s="118"/>
      <c r="N78" s="118"/>
      <c r="O78" s="118"/>
      <c r="P78" s="118"/>
    </row>
    <row r="79" spans="1:16" s="18" customFormat="1" ht="12">
      <c r="A79" s="57">
        <v>4710</v>
      </c>
      <c r="B79" s="13">
        <v>909030</v>
      </c>
      <c r="C79" s="14"/>
      <c r="D79" s="15" t="s">
        <v>213</v>
      </c>
      <c r="E79" s="15" t="s">
        <v>214</v>
      </c>
      <c r="F79" s="16">
        <f t="shared" si="2"/>
        <v>75.88532883642496</v>
      </c>
      <c r="G79" s="17">
        <v>45</v>
      </c>
      <c r="H79" s="117"/>
      <c r="I79" s="118"/>
      <c r="J79" s="118"/>
      <c r="K79" s="118"/>
      <c r="L79" s="118"/>
      <c r="M79" s="118"/>
      <c r="N79" s="118"/>
      <c r="O79" s="118"/>
      <c r="P79" s="118"/>
    </row>
    <row r="80" spans="1:16" s="18" customFormat="1" ht="12">
      <c r="A80" s="57">
        <v>4711</v>
      </c>
      <c r="B80" s="13">
        <v>909040</v>
      </c>
      <c r="C80" s="14">
        <v>6</v>
      </c>
      <c r="D80" s="15" t="s">
        <v>215</v>
      </c>
      <c r="E80" s="15" t="s">
        <v>195</v>
      </c>
      <c r="F80" s="16">
        <f t="shared" si="2"/>
        <v>25.295109612141655</v>
      </c>
      <c r="G80" s="17">
        <v>15</v>
      </c>
      <c r="H80" s="117"/>
      <c r="I80" s="118"/>
      <c r="J80" s="118"/>
      <c r="K80" s="118"/>
      <c r="L80" s="118"/>
      <c r="M80" s="118"/>
      <c r="N80" s="118"/>
      <c r="O80" s="118"/>
      <c r="P80" s="118"/>
    </row>
  </sheetData>
  <sheetProtection/>
  <mergeCells count="9">
    <mergeCell ref="H2:P8"/>
    <mergeCell ref="H20:P24"/>
    <mergeCell ref="H26:P26"/>
    <mergeCell ref="H51:P52"/>
    <mergeCell ref="H56:P56"/>
    <mergeCell ref="H57:P57"/>
    <mergeCell ref="H59:P80"/>
    <mergeCell ref="H49:P49"/>
    <mergeCell ref="H53:P5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80"/>
  <sheetViews>
    <sheetView zoomScalePageLayoutView="0" workbookViewId="0" topLeftCell="A43">
      <selection activeCell="D60" sqref="D60"/>
    </sheetView>
  </sheetViews>
  <sheetFormatPr defaultColWidth="9.140625" defaultRowHeight="15"/>
  <cols>
    <col min="1" max="1" width="9.8515625" style="12" customWidth="1"/>
    <col min="2" max="2" width="8.28125" style="12" customWidth="1"/>
    <col min="3" max="3" width="5.421875" style="12" customWidth="1"/>
    <col min="4" max="4" width="41.8515625" style="12" customWidth="1"/>
    <col min="5" max="5" width="33.421875" style="12" customWidth="1"/>
    <col min="6" max="6" width="8.28125" style="12" customWidth="1"/>
    <col min="7" max="7" width="8.57421875" style="12" customWidth="1"/>
    <col min="8" max="15" width="9.140625" style="12" customWidth="1"/>
    <col min="16" max="16" width="42.421875" style="69" customWidth="1"/>
    <col min="17" max="16384" width="9.140625" style="12" customWidth="1"/>
  </cols>
  <sheetData>
    <row r="1" spans="1:8" ht="24">
      <c r="A1" s="7" t="s">
        <v>136</v>
      </c>
      <c r="B1" s="8" t="s">
        <v>122</v>
      </c>
      <c r="C1" s="8"/>
      <c r="D1" s="7" t="s">
        <v>107</v>
      </c>
      <c r="E1" s="7" t="s">
        <v>123</v>
      </c>
      <c r="F1" s="9" t="s">
        <v>124</v>
      </c>
      <c r="G1" s="10" t="s">
        <v>137</v>
      </c>
      <c r="H1" s="11"/>
    </row>
    <row r="2" spans="1:16" s="18" customFormat="1" ht="36">
      <c r="A2" s="43">
        <v>4274</v>
      </c>
      <c r="B2" s="44">
        <v>904740</v>
      </c>
      <c r="C2" s="45">
        <v>3</v>
      </c>
      <c r="D2" s="46" t="s">
        <v>128</v>
      </c>
      <c r="E2" s="46" t="s">
        <v>129</v>
      </c>
      <c r="F2" s="47">
        <f aca="true" t="shared" si="0" ref="F2:F16">G2/0.593</f>
        <v>30.016863406408095</v>
      </c>
      <c r="G2" s="48">
        <v>17.8</v>
      </c>
      <c r="H2" s="93" t="s">
        <v>143</v>
      </c>
      <c r="I2" s="94"/>
      <c r="J2" s="94"/>
      <c r="K2" s="94"/>
      <c r="L2" s="94"/>
      <c r="M2" s="94"/>
      <c r="N2" s="94"/>
      <c r="O2" s="94"/>
      <c r="P2" s="95"/>
    </row>
    <row r="3" spans="1:16" s="18" customFormat="1" ht="36">
      <c r="A3" s="43">
        <v>4275</v>
      </c>
      <c r="B3" s="44">
        <v>904750</v>
      </c>
      <c r="C3" s="45">
        <v>3</v>
      </c>
      <c r="D3" s="46" t="s">
        <v>130</v>
      </c>
      <c r="E3" s="46" t="s">
        <v>129</v>
      </c>
      <c r="F3" s="47">
        <f t="shared" si="0"/>
        <v>35.750421585160204</v>
      </c>
      <c r="G3" s="48">
        <v>21.2</v>
      </c>
      <c r="H3" s="96"/>
      <c r="I3" s="97"/>
      <c r="J3" s="97"/>
      <c r="K3" s="97"/>
      <c r="L3" s="97"/>
      <c r="M3" s="97"/>
      <c r="N3" s="97"/>
      <c r="O3" s="97"/>
      <c r="P3" s="98"/>
    </row>
    <row r="4" spans="1:16" s="18" customFormat="1" ht="36">
      <c r="A4" s="43">
        <v>4276</v>
      </c>
      <c r="B4" s="44">
        <v>904760</v>
      </c>
      <c r="C4" s="45">
        <v>3</v>
      </c>
      <c r="D4" s="46" t="s">
        <v>131</v>
      </c>
      <c r="E4" s="46" t="s">
        <v>129</v>
      </c>
      <c r="F4" s="47">
        <f t="shared" si="0"/>
        <v>185.83473861720068</v>
      </c>
      <c r="G4" s="48">
        <v>110.2</v>
      </c>
      <c r="H4" s="96"/>
      <c r="I4" s="97"/>
      <c r="J4" s="97"/>
      <c r="K4" s="97"/>
      <c r="L4" s="97"/>
      <c r="M4" s="97"/>
      <c r="N4" s="97"/>
      <c r="O4" s="97"/>
      <c r="P4" s="98"/>
    </row>
    <row r="5" spans="1:16" s="18" customFormat="1" ht="36">
      <c r="A5" s="43">
        <v>4277</v>
      </c>
      <c r="B5" s="44">
        <v>904770</v>
      </c>
      <c r="C5" s="45">
        <v>3</v>
      </c>
      <c r="D5" s="46" t="s">
        <v>132</v>
      </c>
      <c r="E5" s="46" t="s">
        <v>129</v>
      </c>
      <c r="F5" s="47">
        <f t="shared" si="0"/>
        <v>22.93423271500843</v>
      </c>
      <c r="G5" s="48">
        <v>13.6</v>
      </c>
      <c r="H5" s="99"/>
      <c r="I5" s="100"/>
      <c r="J5" s="100"/>
      <c r="K5" s="100"/>
      <c r="L5" s="100"/>
      <c r="M5" s="100"/>
      <c r="N5" s="100"/>
      <c r="O5" s="100"/>
      <c r="P5" s="101"/>
    </row>
    <row r="6" spans="1:16" s="18" customFormat="1" ht="36">
      <c r="A6" s="43">
        <v>4278</v>
      </c>
      <c r="B6" s="44">
        <v>904780</v>
      </c>
      <c r="C6" s="45">
        <v>3</v>
      </c>
      <c r="D6" s="46" t="s">
        <v>133</v>
      </c>
      <c r="E6" s="46" t="s">
        <v>129</v>
      </c>
      <c r="F6" s="47">
        <f t="shared" si="0"/>
        <v>185.83473861720068</v>
      </c>
      <c r="G6" s="48">
        <v>110.2</v>
      </c>
      <c r="H6" s="99"/>
      <c r="I6" s="100"/>
      <c r="J6" s="100"/>
      <c r="K6" s="100"/>
      <c r="L6" s="100"/>
      <c r="M6" s="100"/>
      <c r="N6" s="100"/>
      <c r="O6" s="100"/>
      <c r="P6" s="101"/>
    </row>
    <row r="7" spans="1:16" s="18" customFormat="1" ht="36">
      <c r="A7" s="43">
        <v>4280</v>
      </c>
      <c r="B7" s="44">
        <v>904800</v>
      </c>
      <c r="C7" s="45">
        <v>3</v>
      </c>
      <c r="D7" s="46" t="s">
        <v>134</v>
      </c>
      <c r="E7" s="46" t="s">
        <v>129</v>
      </c>
      <c r="F7" s="47">
        <f t="shared" si="0"/>
        <v>135.91905564924113</v>
      </c>
      <c r="G7" s="48">
        <v>80.6</v>
      </c>
      <c r="H7" s="99"/>
      <c r="I7" s="100"/>
      <c r="J7" s="100"/>
      <c r="K7" s="100"/>
      <c r="L7" s="100"/>
      <c r="M7" s="100"/>
      <c r="N7" s="100"/>
      <c r="O7" s="100"/>
      <c r="P7" s="101"/>
    </row>
    <row r="8" spans="1:16" s="18" customFormat="1" ht="36">
      <c r="A8" s="49">
        <v>4281</v>
      </c>
      <c r="B8" s="50">
        <v>904810</v>
      </c>
      <c r="C8" s="51">
        <v>3</v>
      </c>
      <c r="D8" s="52" t="s">
        <v>135</v>
      </c>
      <c r="E8" s="52" t="s">
        <v>129</v>
      </c>
      <c r="F8" s="53">
        <f t="shared" si="0"/>
        <v>135.91905564924113</v>
      </c>
      <c r="G8" s="54">
        <v>80.6</v>
      </c>
      <c r="H8" s="102"/>
      <c r="I8" s="103"/>
      <c r="J8" s="103"/>
      <c r="K8" s="103"/>
      <c r="L8" s="103"/>
      <c r="M8" s="103"/>
      <c r="N8" s="103"/>
      <c r="O8" s="103"/>
      <c r="P8" s="104"/>
    </row>
    <row r="9" spans="1:16" s="28" customFormat="1" ht="12">
      <c r="A9" s="26" t="s">
        <v>158</v>
      </c>
      <c r="B9" s="13"/>
      <c r="C9" s="14"/>
      <c r="D9" s="15"/>
      <c r="E9" s="15"/>
      <c r="F9" s="16"/>
      <c r="G9" s="17"/>
      <c r="H9" s="27"/>
      <c r="P9" s="70"/>
    </row>
    <row r="10" spans="2:7" ht="36">
      <c r="B10" s="21">
        <v>904740</v>
      </c>
      <c r="C10" s="22">
        <v>3</v>
      </c>
      <c r="D10" s="23" t="s">
        <v>142</v>
      </c>
      <c r="E10" s="23" t="s">
        <v>129</v>
      </c>
      <c r="F10" s="24">
        <f t="shared" si="0"/>
        <v>379.4266441821248</v>
      </c>
      <c r="G10" s="25">
        <v>225</v>
      </c>
    </row>
    <row r="11" spans="2:7" ht="36">
      <c r="B11" s="13">
        <v>904750</v>
      </c>
      <c r="C11" s="14">
        <v>3</v>
      </c>
      <c r="D11" s="15" t="s">
        <v>142</v>
      </c>
      <c r="E11" s="15" t="s">
        <v>129</v>
      </c>
      <c r="F11" s="16">
        <f t="shared" si="0"/>
        <v>379.4266441821248</v>
      </c>
      <c r="G11" s="17">
        <v>225</v>
      </c>
    </row>
    <row r="12" spans="2:7" ht="36">
      <c r="B12" s="13">
        <v>904760</v>
      </c>
      <c r="C12" s="14">
        <v>3</v>
      </c>
      <c r="D12" s="15" t="s">
        <v>147</v>
      </c>
      <c r="E12" s="15" t="s">
        <v>129</v>
      </c>
      <c r="F12" s="16">
        <f t="shared" si="0"/>
        <v>505.90219224283305</v>
      </c>
      <c r="G12" s="17">
        <v>300</v>
      </c>
    </row>
    <row r="13" spans="2:7" ht="36">
      <c r="B13" s="13">
        <v>904780</v>
      </c>
      <c r="C13" s="14">
        <v>3</v>
      </c>
      <c r="D13" s="15" t="s">
        <v>144</v>
      </c>
      <c r="E13" s="15" t="s">
        <v>129</v>
      </c>
      <c r="F13" s="16">
        <f t="shared" si="0"/>
        <v>421.5851602023609</v>
      </c>
      <c r="G13" s="17">
        <v>250</v>
      </c>
    </row>
    <row r="14" spans="2:7" ht="36">
      <c r="B14" s="13">
        <v>904800</v>
      </c>
      <c r="C14" s="14">
        <v>3</v>
      </c>
      <c r="D14" s="15" t="s">
        <v>145</v>
      </c>
      <c r="E14" s="15" t="s">
        <v>129</v>
      </c>
      <c r="F14" s="16">
        <f t="shared" si="0"/>
        <v>421.5851602023609</v>
      </c>
      <c r="G14" s="17">
        <v>250</v>
      </c>
    </row>
    <row r="15" spans="2:7" ht="36">
      <c r="B15" s="29" t="s">
        <v>148</v>
      </c>
      <c r="C15" s="30"/>
      <c r="D15" s="15" t="s">
        <v>149</v>
      </c>
      <c r="E15" s="15" t="s">
        <v>129</v>
      </c>
      <c r="F15" s="16">
        <f>G15/0.593</f>
        <v>1011.8043844856661</v>
      </c>
      <c r="G15" s="17">
        <v>600</v>
      </c>
    </row>
    <row r="16" spans="2:7" ht="36">
      <c r="B16" s="29">
        <v>904810</v>
      </c>
      <c r="C16" s="30">
        <v>3</v>
      </c>
      <c r="D16" s="31" t="s">
        <v>146</v>
      </c>
      <c r="E16" s="31" t="s">
        <v>129</v>
      </c>
      <c r="F16" s="32">
        <f t="shared" si="0"/>
        <v>421.5851602023609</v>
      </c>
      <c r="G16" s="33">
        <v>250</v>
      </c>
    </row>
    <row r="17" spans="2:7" ht="36">
      <c r="B17" s="13" t="s">
        <v>148</v>
      </c>
      <c r="C17" s="14">
        <v>3</v>
      </c>
      <c r="D17" s="15" t="s">
        <v>150</v>
      </c>
      <c r="E17" s="15" t="s">
        <v>129</v>
      </c>
      <c r="F17" s="16">
        <f>G17/0.593</f>
        <v>758.8532883642496</v>
      </c>
      <c r="G17" s="17">
        <v>450</v>
      </c>
    </row>
    <row r="18" spans="1:16" s="56" customFormat="1" ht="12">
      <c r="A18" s="43">
        <v>4244</v>
      </c>
      <c r="B18" s="44">
        <v>904440</v>
      </c>
      <c r="C18" s="45">
        <v>3</v>
      </c>
      <c r="D18" s="46" t="s">
        <v>156</v>
      </c>
      <c r="E18" s="46"/>
      <c r="F18" s="47">
        <f>G18/0.593</f>
        <v>714.6711635750422</v>
      </c>
      <c r="G18" s="48">
        <v>423.8</v>
      </c>
      <c r="H18" s="55"/>
      <c r="P18" s="71"/>
    </row>
    <row r="19" spans="1:16" s="18" customFormat="1" ht="12">
      <c r="A19" s="20" t="s">
        <v>158</v>
      </c>
      <c r="B19" s="13"/>
      <c r="C19" s="14"/>
      <c r="D19" s="15"/>
      <c r="E19" s="15"/>
      <c r="F19" s="16"/>
      <c r="G19" s="17"/>
      <c r="H19" s="19"/>
      <c r="P19" s="72"/>
    </row>
    <row r="20" spans="2:16" ht="14.25">
      <c r="B20" s="38" t="s">
        <v>148</v>
      </c>
      <c r="C20" s="39"/>
      <c r="D20" s="40" t="s">
        <v>151</v>
      </c>
      <c r="E20" s="41"/>
      <c r="F20" s="41">
        <v>900</v>
      </c>
      <c r="G20" s="42">
        <v>531</v>
      </c>
      <c r="H20" s="105" t="s">
        <v>157</v>
      </c>
      <c r="I20" s="106"/>
      <c r="J20" s="106"/>
      <c r="K20" s="106"/>
      <c r="L20" s="106"/>
      <c r="M20" s="106"/>
      <c r="N20" s="106"/>
      <c r="O20" s="106"/>
      <c r="P20" s="106"/>
    </row>
    <row r="21" spans="2:16" ht="14.25">
      <c r="B21" s="38" t="s">
        <v>148</v>
      </c>
      <c r="C21" s="39"/>
      <c r="D21" s="40" t="s">
        <v>152</v>
      </c>
      <c r="E21" s="41"/>
      <c r="F21" s="41">
        <v>900</v>
      </c>
      <c r="G21" s="42">
        <v>531</v>
      </c>
      <c r="H21" s="106"/>
      <c r="I21" s="106"/>
      <c r="J21" s="106"/>
      <c r="K21" s="106"/>
      <c r="L21" s="106"/>
      <c r="M21" s="106"/>
      <c r="N21" s="106"/>
      <c r="O21" s="106"/>
      <c r="P21" s="106"/>
    </row>
    <row r="22" spans="2:16" ht="14.25">
      <c r="B22" s="38" t="s">
        <v>148</v>
      </c>
      <c r="C22" s="39"/>
      <c r="D22" s="40" t="s">
        <v>153</v>
      </c>
      <c r="E22" s="41"/>
      <c r="F22" s="41">
        <v>900</v>
      </c>
      <c r="G22" s="42">
        <v>531</v>
      </c>
      <c r="H22" s="106"/>
      <c r="I22" s="106"/>
      <c r="J22" s="106"/>
      <c r="K22" s="106"/>
      <c r="L22" s="106"/>
      <c r="M22" s="106"/>
      <c r="N22" s="106"/>
      <c r="O22" s="106"/>
      <c r="P22" s="106"/>
    </row>
    <row r="23" spans="2:16" ht="14.25">
      <c r="B23" s="38" t="s">
        <v>148</v>
      </c>
      <c r="C23" s="39"/>
      <c r="D23" s="40" t="s">
        <v>154</v>
      </c>
      <c r="E23" s="41"/>
      <c r="F23" s="41">
        <v>900</v>
      </c>
      <c r="G23" s="42">
        <v>531</v>
      </c>
      <c r="H23" s="106"/>
      <c r="I23" s="106"/>
      <c r="J23" s="106"/>
      <c r="K23" s="106"/>
      <c r="L23" s="106"/>
      <c r="M23" s="106"/>
      <c r="N23" s="106"/>
      <c r="O23" s="106"/>
      <c r="P23" s="106"/>
    </row>
    <row r="24" spans="2:16" ht="14.25">
      <c r="B24" s="38" t="s">
        <v>148</v>
      </c>
      <c r="C24" s="39"/>
      <c r="D24" s="40" t="s">
        <v>155</v>
      </c>
      <c r="E24" s="41"/>
      <c r="F24" s="41">
        <v>900</v>
      </c>
      <c r="G24" s="42">
        <v>531</v>
      </c>
      <c r="H24" s="106"/>
      <c r="I24" s="106"/>
      <c r="J24" s="106"/>
      <c r="K24" s="106"/>
      <c r="L24" s="106"/>
      <c r="M24" s="106"/>
      <c r="N24" s="106"/>
      <c r="O24" s="106"/>
      <c r="P24" s="106"/>
    </row>
    <row r="25" spans="1:17" ht="14.25">
      <c r="A25" s="34"/>
      <c r="B25" s="35"/>
      <c r="C25" s="35"/>
      <c r="D25" s="35"/>
      <c r="E25" s="35"/>
      <c r="F25" s="35"/>
      <c r="G25" s="35"/>
      <c r="H25" s="35"/>
      <c r="I25" s="35"/>
      <c r="J25" s="35"/>
      <c r="K25" s="35"/>
      <c r="L25" s="35"/>
      <c r="M25" s="35"/>
      <c r="N25" s="35"/>
      <c r="O25" s="35"/>
      <c r="P25" s="36"/>
      <c r="Q25" s="36"/>
    </row>
    <row r="26" spans="1:16" ht="14.25">
      <c r="A26" s="60">
        <v>4051</v>
      </c>
      <c r="B26" s="29">
        <v>902380</v>
      </c>
      <c r="C26" s="30">
        <v>1</v>
      </c>
      <c r="D26" s="31" t="s">
        <v>115</v>
      </c>
      <c r="E26" s="31"/>
      <c r="F26" s="32">
        <f>G26/0.593</f>
        <v>30.016863406408095</v>
      </c>
      <c r="G26" s="33">
        <v>17.8</v>
      </c>
      <c r="H26" s="107" t="s">
        <v>161</v>
      </c>
      <c r="I26" s="108"/>
      <c r="J26" s="108"/>
      <c r="K26" s="108"/>
      <c r="L26" s="108"/>
      <c r="M26" s="108"/>
      <c r="N26" s="108"/>
      <c r="O26" s="108"/>
      <c r="P26" s="109"/>
    </row>
    <row r="27" spans="1:16" s="35" customFormat="1" ht="14.25">
      <c r="A27" s="57"/>
      <c r="B27" s="13"/>
      <c r="C27" s="14"/>
      <c r="D27" s="15"/>
      <c r="E27" s="15"/>
      <c r="F27" s="16"/>
      <c r="G27" s="17"/>
      <c r="H27" s="64"/>
      <c r="I27" s="64"/>
      <c r="J27" s="64"/>
      <c r="K27" s="64"/>
      <c r="L27" s="64"/>
      <c r="M27" s="64"/>
      <c r="N27" s="64"/>
      <c r="O27" s="64"/>
      <c r="P27" s="73"/>
    </row>
    <row r="28" spans="1:7" ht="14.25">
      <c r="A28" s="63">
        <v>4106</v>
      </c>
      <c r="B28" s="21">
        <v>903020</v>
      </c>
      <c r="C28" s="22">
        <v>1</v>
      </c>
      <c r="D28" s="23" t="s">
        <v>162</v>
      </c>
      <c r="E28" s="23"/>
      <c r="F28" s="24">
        <f>G28/0.593</f>
        <v>1.6863406408094437</v>
      </c>
      <c r="G28" s="25">
        <v>1</v>
      </c>
    </row>
    <row r="29" spans="1:7" ht="14.25">
      <c r="A29" s="57" t="s">
        <v>158</v>
      </c>
      <c r="B29" s="13"/>
      <c r="C29" s="14"/>
      <c r="D29" s="15"/>
      <c r="E29" s="15"/>
      <c r="F29" s="16"/>
      <c r="G29" s="17"/>
    </row>
    <row r="30" spans="1:7" ht="14.25">
      <c r="A30" s="57">
        <v>4106</v>
      </c>
      <c r="B30" s="13">
        <v>903020</v>
      </c>
      <c r="C30" s="14">
        <v>1</v>
      </c>
      <c r="D30" s="15" t="s">
        <v>163</v>
      </c>
      <c r="E30" s="15"/>
      <c r="F30" s="58">
        <f>G30/0.593</f>
        <v>3.3726812816188874</v>
      </c>
      <c r="G30" s="59">
        <v>2</v>
      </c>
    </row>
    <row r="31" spans="1:7" ht="14.25">
      <c r="A31" s="60" t="s">
        <v>164</v>
      </c>
      <c r="B31" s="29"/>
      <c r="C31" s="30">
        <v>1</v>
      </c>
      <c r="D31" s="31" t="s">
        <v>180</v>
      </c>
      <c r="E31" s="31"/>
      <c r="F31" s="61">
        <f>G31/0.593</f>
        <v>13.49072512647555</v>
      </c>
      <c r="G31" s="62">
        <v>8</v>
      </c>
    </row>
    <row r="32" spans="1:16" s="35" customFormat="1" ht="14.25">
      <c r="A32" s="57"/>
      <c r="B32" s="13"/>
      <c r="C32" s="14"/>
      <c r="D32" s="15"/>
      <c r="E32" s="15"/>
      <c r="F32" s="58"/>
      <c r="G32" s="59"/>
      <c r="P32" s="36"/>
    </row>
    <row r="33" spans="1:16" s="18" customFormat="1" ht="12">
      <c r="A33" s="63">
        <v>4145</v>
      </c>
      <c r="B33" s="21">
        <v>903400</v>
      </c>
      <c r="C33" s="22"/>
      <c r="D33" s="23" t="s">
        <v>166</v>
      </c>
      <c r="E33" s="23"/>
      <c r="F33" s="24">
        <f>G33/0.593</f>
        <v>2.866779089376054</v>
      </c>
      <c r="G33" s="25">
        <v>1.7</v>
      </c>
      <c r="H33" s="19"/>
      <c r="P33" s="72"/>
    </row>
    <row r="34" spans="1:7" ht="14.25">
      <c r="A34" s="65" t="s">
        <v>167</v>
      </c>
      <c r="B34" s="13">
        <v>903400</v>
      </c>
      <c r="C34" s="14"/>
      <c r="D34" s="15" t="s">
        <v>166</v>
      </c>
      <c r="E34" s="15"/>
      <c r="F34" s="58">
        <f>G34/0.593</f>
        <v>5.059021922428331</v>
      </c>
      <c r="G34" s="59">
        <v>3</v>
      </c>
    </row>
    <row r="35" spans="1:7" ht="14.25">
      <c r="A35" s="66" t="s">
        <v>179</v>
      </c>
      <c r="B35" s="66"/>
      <c r="C35" s="66"/>
      <c r="D35" s="66" t="s">
        <v>168</v>
      </c>
      <c r="E35" s="66"/>
      <c r="F35" s="32">
        <f>G35/0.593</f>
        <v>15.345699831365936</v>
      </c>
      <c r="G35" s="66">
        <v>9.1</v>
      </c>
    </row>
    <row r="36" spans="1:16" s="35" customFormat="1" ht="14.25">
      <c r="A36" s="34"/>
      <c r="P36" s="36"/>
    </row>
    <row r="37" spans="1:7" ht="14.25">
      <c r="A37" s="57">
        <v>4269</v>
      </c>
      <c r="B37" s="13">
        <v>904690</v>
      </c>
      <c r="C37" s="14">
        <v>1</v>
      </c>
      <c r="D37" s="15" t="s">
        <v>171</v>
      </c>
      <c r="E37" s="15"/>
      <c r="F37" s="16">
        <f>G37/0.593</f>
        <v>64.41821247892075</v>
      </c>
      <c r="G37" s="17">
        <v>38.2</v>
      </c>
    </row>
    <row r="38" spans="1:7" ht="14.25">
      <c r="A38" s="12" t="s">
        <v>169</v>
      </c>
      <c r="B38" s="29">
        <v>904690</v>
      </c>
      <c r="C38" s="30">
        <v>1</v>
      </c>
      <c r="D38" s="31" t="s">
        <v>170</v>
      </c>
      <c r="E38" s="31"/>
      <c r="F38" s="32">
        <f>G38/0.593</f>
        <v>64.41821247892075</v>
      </c>
      <c r="G38" s="33">
        <v>38.2</v>
      </c>
    </row>
    <row r="39" spans="1:16" s="35" customFormat="1" ht="14.25">
      <c r="A39" s="34"/>
      <c r="P39" s="36"/>
    </row>
    <row r="40" spans="1:7" ht="14.25">
      <c r="A40" s="57">
        <v>4285</v>
      </c>
      <c r="B40" s="13">
        <v>904850</v>
      </c>
      <c r="C40" s="14">
        <v>5</v>
      </c>
      <c r="D40" s="15" t="s">
        <v>172</v>
      </c>
      <c r="E40" s="15"/>
      <c r="F40" s="16">
        <f>G40/0.593</f>
        <v>2.866779089376054</v>
      </c>
      <c r="G40" s="17">
        <v>1.7</v>
      </c>
    </row>
    <row r="41" spans="1:7" ht="14.25">
      <c r="A41" s="57" t="s">
        <v>173</v>
      </c>
      <c r="B41" s="13"/>
      <c r="C41" s="14"/>
      <c r="D41" s="15" t="s">
        <v>174</v>
      </c>
      <c r="E41" s="15"/>
      <c r="F41" s="16">
        <f>G41/0.593</f>
        <v>33.72681281618887</v>
      </c>
      <c r="G41" s="17">
        <v>20</v>
      </c>
    </row>
    <row r="43" spans="1:7" ht="14.25">
      <c r="A43" s="57">
        <v>4313</v>
      </c>
      <c r="B43" s="13">
        <v>905130</v>
      </c>
      <c r="C43" s="14">
        <v>1</v>
      </c>
      <c r="D43" s="15" t="s">
        <v>175</v>
      </c>
      <c r="E43" s="15" t="s">
        <v>176</v>
      </c>
      <c r="F43" s="16">
        <f>G43/0.593</f>
        <v>14.33389544688027</v>
      </c>
      <c r="G43" s="17">
        <v>8.5</v>
      </c>
    </row>
    <row r="44" spans="1:7" ht="24">
      <c r="A44" s="12" t="s">
        <v>169</v>
      </c>
      <c r="B44" s="29">
        <v>905130</v>
      </c>
      <c r="C44" s="30">
        <v>1</v>
      </c>
      <c r="D44" s="68" t="s">
        <v>177</v>
      </c>
      <c r="E44" s="68" t="s">
        <v>178</v>
      </c>
      <c r="F44" s="61">
        <f>G44/0.593</f>
        <v>16.863406408094434</v>
      </c>
      <c r="G44" s="62">
        <v>10</v>
      </c>
    </row>
    <row r="45" spans="1:16" s="35" customFormat="1" ht="14.25">
      <c r="A45" s="34"/>
      <c r="P45" s="36"/>
    </row>
    <row r="46" spans="1:16" s="18" customFormat="1" ht="12">
      <c r="A46" s="57">
        <v>4349</v>
      </c>
      <c r="B46" s="13">
        <v>905490</v>
      </c>
      <c r="C46" s="14">
        <v>1</v>
      </c>
      <c r="D46" s="15" t="s">
        <v>116</v>
      </c>
      <c r="E46" s="15"/>
      <c r="F46" s="16">
        <f>G46/0.593</f>
        <v>28.66779089376054</v>
      </c>
      <c r="G46" s="17">
        <v>17</v>
      </c>
      <c r="H46" s="19"/>
      <c r="P46" s="72"/>
    </row>
    <row r="47" spans="1:16" s="18" customFormat="1" ht="12">
      <c r="A47" s="60" t="s">
        <v>169</v>
      </c>
      <c r="B47" s="29">
        <v>905490</v>
      </c>
      <c r="C47" s="30">
        <v>1</v>
      </c>
      <c r="D47" s="31" t="s">
        <v>181</v>
      </c>
      <c r="E47" s="31"/>
      <c r="F47" s="32">
        <f>G47/0.593</f>
        <v>42.15851602023609</v>
      </c>
      <c r="G47" s="33">
        <v>25</v>
      </c>
      <c r="H47" s="19"/>
      <c r="P47" s="72"/>
    </row>
    <row r="48" spans="1:16" s="35" customFormat="1" ht="14.25">
      <c r="A48" s="34"/>
      <c r="P48" s="36"/>
    </row>
    <row r="49" spans="1:16" s="67" customFormat="1" ht="14.25">
      <c r="A49" s="57">
        <v>4639</v>
      </c>
      <c r="B49" s="2">
        <v>908240</v>
      </c>
      <c r="D49" s="3" t="s">
        <v>117</v>
      </c>
      <c r="E49" s="3"/>
      <c r="F49" s="5">
        <f>G49/0.593</f>
        <v>100.16863406408095</v>
      </c>
      <c r="G49" s="4">
        <v>59.4</v>
      </c>
      <c r="H49" s="119" t="s">
        <v>224</v>
      </c>
      <c r="I49" s="120"/>
      <c r="J49" s="120"/>
      <c r="K49" s="120"/>
      <c r="L49" s="120"/>
      <c r="M49" s="120"/>
      <c r="N49" s="120"/>
      <c r="O49" s="120"/>
      <c r="P49" s="120"/>
    </row>
    <row r="50" spans="1:16" s="67" customFormat="1" ht="14.25">
      <c r="A50" s="34"/>
      <c r="B50" s="35"/>
      <c r="C50" s="35"/>
      <c r="D50" s="35"/>
      <c r="E50" s="35"/>
      <c r="F50" s="35"/>
      <c r="G50" s="35"/>
      <c r="H50" s="90"/>
      <c r="I50" s="90"/>
      <c r="J50" s="90"/>
      <c r="K50" s="90"/>
      <c r="L50" s="90"/>
      <c r="M50" s="90"/>
      <c r="N50" s="90"/>
      <c r="O50" s="90"/>
      <c r="P50" s="90"/>
    </row>
    <row r="51" spans="1:16" s="18" customFormat="1" ht="12">
      <c r="A51" s="57">
        <v>4641</v>
      </c>
      <c r="B51" s="13">
        <v>908260</v>
      </c>
      <c r="C51" s="14">
        <v>3</v>
      </c>
      <c r="D51" s="15" t="s">
        <v>118</v>
      </c>
      <c r="E51" s="15" t="s">
        <v>182</v>
      </c>
      <c r="F51" s="16">
        <f>G51/0.593</f>
        <v>486.00337268128163</v>
      </c>
      <c r="G51" s="17">
        <v>288.2</v>
      </c>
      <c r="H51" s="110" t="s">
        <v>186</v>
      </c>
      <c r="I51" s="111"/>
      <c r="J51" s="111"/>
      <c r="K51" s="111"/>
      <c r="L51" s="111"/>
      <c r="M51" s="111"/>
      <c r="N51" s="111"/>
      <c r="O51" s="111"/>
      <c r="P51" s="111"/>
    </row>
    <row r="52" spans="1:16" s="18" customFormat="1" ht="25.5" customHeight="1">
      <c r="A52" s="57">
        <v>4642</v>
      </c>
      <c r="B52" s="29">
        <v>908270</v>
      </c>
      <c r="C52" s="30">
        <v>3</v>
      </c>
      <c r="D52" s="31" t="s">
        <v>119</v>
      </c>
      <c r="E52" s="31" t="s">
        <v>183</v>
      </c>
      <c r="F52" s="32">
        <f>G52/0.593</f>
        <v>486.00337268128163</v>
      </c>
      <c r="G52" s="33">
        <v>288.2</v>
      </c>
      <c r="H52" s="112"/>
      <c r="I52" s="113"/>
      <c r="J52" s="113"/>
      <c r="K52" s="113"/>
      <c r="L52" s="113"/>
      <c r="M52" s="113"/>
      <c r="N52" s="113"/>
      <c r="O52" s="113"/>
      <c r="P52" s="113"/>
    </row>
    <row r="53" spans="1:16" s="35" customFormat="1" ht="14.25">
      <c r="A53" s="65" t="s">
        <v>169</v>
      </c>
      <c r="B53" s="13">
        <v>908260</v>
      </c>
      <c r="C53" s="14">
        <v>3</v>
      </c>
      <c r="D53" s="15" t="s">
        <v>118</v>
      </c>
      <c r="E53" s="15" t="s">
        <v>184</v>
      </c>
      <c r="F53" s="16">
        <f>G53/0.593</f>
        <v>486.00337268128163</v>
      </c>
      <c r="G53" s="17">
        <v>288.2</v>
      </c>
      <c r="H53" s="110" t="s">
        <v>188</v>
      </c>
      <c r="I53" s="111"/>
      <c r="J53" s="111"/>
      <c r="K53" s="111"/>
      <c r="L53" s="111"/>
      <c r="M53" s="111"/>
      <c r="N53" s="111"/>
      <c r="O53" s="111"/>
      <c r="P53" s="111"/>
    </row>
    <row r="54" spans="1:16" ht="27" customHeight="1">
      <c r="A54" s="65" t="s">
        <v>169</v>
      </c>
      <c r="B54" s="29">
        <v>908270</v>
      </c>
      <c r="C54" s="30">
        <v>3</v>
      </c>
      <c r="D54" s="31" t="s">
        <v>119</v>
      </c>
      <c r="E54" s="31" t="s">
        <v>185</v>
      </c>
      <c r="F54" s="32">
        <f>G54/0.593</f>
        <v>486.00337268128163</v>
      </c>
      <c r="G54" s="33">
        <v>288.2</v>
      </c>
      <c r="H54" s="112"/>
      <c r="I54" s="113"/>
      <c r="J54" s="113"/>
      <c r="K54" s="113"/>
      <c r="L54" s="113"/>
      <c r="M54" s="113"/>
      <c r="N54" s="113"/>
      <c r="O54" s="113"/>
      <c r="P54" s="113"/>
    </row>
    <row r="55" spans="1:16" s="35" customFormat="1" ht="14.25">
      <c r="A55" s="34"/>
      <c r="P55" s="36"/>
    </row>
    <row r="56" spans="1:16" s="18" customFormat="1" ht="30" customHeight="1">
      <c r="A56" s="57">
        <v>4646</v>
      </c>
      <c r="B56" s="13">
        <v>908310</v>
      </c>
      <c r="C56" s="14">
        <v>4</v>
      </c>
      <c r="D56" s="15" t="s">
        <v>120</v>
      </c>
      <c r="E56" s="15" t="s">
        <v>121</v>
      </c>
      <c r="F56" s="16">
        <f>G56/0.593</f>
        <v>100.16863406408095</v>
      </c>
      <c r="G56" s="17">
        <v>59.4</v>
      </c>
      <c r="H56" s="110" t="s">
        <v>187</v>
      </c>
      <c r="I56" s="114"/>
      <c r="J56" s="114"/>
      <c r="K56" s="114"/>
      <c r="L56" s="114"/>
      <c r="M56" s="114"/>
      <c r="N56" s="114"/>
      <c r="O56" s="114"/>
      <c r="P56" s="114"/>
    </row>
    <row r="57" spans="1:16" s="18" customFormat="1" ht="30" customHeight="1">
      <c r="A57" s="60" t="s">
        <v>169</v>
      </c>
      <c r="B57" s="29">
        <v>908310</v>
      </c>
      <c r="C57" s="30">
        <v>4</v>
      </c>
      <c r="D57" s="31" t="s">
        <v>120</v>
      </c>
      <c r="E57" s="74" t="s">
        <v>189</v>
      </c>
      <c r="F57" s="32">
        <f>G57/0.593</f>
        <v>100.16863406408095</v>
      </c>
      <c r="G57" s="33">
        <v>59.4</v>
      </c>
      <c r="H57" s="110" t="s">
        <v>187</v>
      </c>
      <c r="I57" s="114"/>
      <c r="J57" s="114"/>
      <c r="K57" s="114"/>
      <c r="L57" s="114"/>
      <c r="M57" s="114"/>
      <c r="N57" s="114"/>
      <c r="O57" s="114"/>
      <c r="P57" s="114"/>
    </row>
    <row r="58" spans="1:16" s="35" customFormat="1" ht="14.25">
      <c r="A58" s="34"/>
      <c r="P58" s="36"/>
    </row>
    <row r="59" spans="1:16" s="18" customFormat="1" ht="12">
      <c r="A59" s="57">
        <v>4688</v>
      </c>
      <c r="B59" s="13">
        <v>908700</v>
      </c>
      <c r="C59" s="14">
        <v>6</v>
      </c>
      <c r="D59" s="15" t="s">
        <v>190</v>
      </c>
      <c r="E59" s="15"/>
      <c r="F59" s="16">
        <f aca="true" t="shared" si="1" ref="F59:F80">G59/0.593</f>
        <v>20.06745362563238</v>
      </c>
      <c r="G59" s="17">
        <v>11.9</v>
      </c>
      <c r="H59" s="115" t="s">
        <v>216</v>
      </c>
      <c r="I59" s="116"/>
      <c r="J59" s="116"/>
      <c r="K59" s="116"/>
      <c r="L59" s="116"/>
      <c r="M59" s="116"/>
      <c r="N59" s="116"/>
      <c r="O59" s="116"/>
      <c r="P59" s="116"/>
    </row>
    <row r="60" spans="1:16" s="18" customFormat="1" ht="24">
      <c r="A60" s="57">
        <v>4689</v>
      </c>
      <c r="B60" s="13">
        <v>908710</v>
      </c>
      <c r="C60" s="14">
        <v>6</v>
      </c>
      <c r="D60" s="15" t="s">
        <v>191</v>
      </c>
      <c r="E60" s="15" t="s">
        <v>192</v>
      </c>
      <c r="F60" s="16">
        <f t="shared" si="1"/>
        <v>60.03372681281619</v>
      </c>
      <c r="G60" s="17">
        <v>35.6</v>
      </c>
      <c r="H60" s="117"/>
      <c r="I60" s="118"/>
      <c r="J60" s="118"/>
      <c r="K60" s="118"/>
      <c r="L60" s="118"/>
      <c r="M60" s="118"/>
      <c r="N60" s="118"/>
      <c r="O60" s="118"/>
      <c r="P60" s="118"/>
    </row>
    <row r="61" spans="1:16" s="18" customFormat="1" ht="24">
      <c r="A61" s="57">
        <v>4690</v>
      </c>
      <c r="B61" s="13">
        <v>908720</v>
      </c>
      <c r="C61" s="14">
        <v>6</v>
      </c>
      <c r="D61" s="15" t="s">
        <v>193</v>
      </c>
      <c r="E61" s="15" t="s">
        <v>192</v>
      </c>
      <c r="F61" s="16">
        <f t="shared" si="1"/>
        <v>70.15177065767286</v>
      </c>
      <c r="G61" s="17">
        <v>41.6</v>
      </c>
      <c r="H61" s="117"/>
      <c r="I61" s="118"/>
      <c r="J61" s="118"/>
      <c r="K61" s="118"/>
      <c r="L61" s="118"/>
      <c r="M61" s="118"/>
      <c r="N61" s="118"/>
      <c r="O61" s="118"/>
      <c r="P61" s="118"/>
    </row>
    <row r="62" spans="1:16" s="18" customFormat="1" ht="12">
      <c r="A62" s="57">
        <v>4691</v>
      </c>
      <c r="B62" s="13">
        <v>908760</v>
      </c>
      <c r="C62" s="14">
        <v>6</v>
      </c>
      <c r="D62" s="15" t="s">
        <v>194</v>
      </c>
      <c r="E62" s="15" t="s">
        <v>195</v>
      </c>
      <c r="F62" s="16">
        <f t="shared" si="1"/>
        <v>120.06745362563238</v>
      </c>
      <c r="G62" s="17">
        <v>71.2</v>
      </c>
      <c r="H62" s="117"/>
      <c r="I62" s="118"/>
      <c r="J62" s="118"/>
      <c r="K62" s="118"/>
      <c r="L62" s="118"/>
      <c r="M62" s="118"/>
      <c r="N62" s="118"/>
      <c r="O62" s="118"/>
      <c r="P62" s="118"/>
    </row>
    <row r="63" spans="1:16" s="18" customFormat="1" ht="12">
      <c r="A63" s="57">
        <v>4692</v>
      </c>
      <c r="B63" s="13">
        <v>908770</v>
      </c>
      <c r="C63" s="14">
        <v>6</v>
      </c>
      <c r="D63" s="15" t="s">
        <v>196</v>
      </c>
      <c r="E63" s="15" t="s">
        <v>195</v>
      </c>
      <c r="F63" s="16">
        <f t="shared" si="1"/>
        <v>126.47554806070826</v>
      </c>
      <c r="G63" s="17">
        <v>75</v>
      </c>
      <c r="H63" s="117"/>
      <c r="I63" s="118"/>
      <c r="J63" s="118"/>
      <c r="K63" s="118"/>
      <c r="L63" s="118"/>
      <c r="M63" s="118"/>
      <c r="N63" s="118"/>
      <c r="O63" s="118"/>
      <c r="P63" s="118"/>
    </row>
    <row r="64" spans="1:16" s="18" customFormat="1" ht="12">
      <c r="A64" s="57">
        <v>4693</v>
      </c>
      <c r="B64" s="13">
        <v>908780</v>
      </c>
      <c r="C64" s="14">
        <v>6</v>
      </c>
      <c r="D64" s="15" t="s">
        <v>197</v>
      </c>
      <c r="E64" s="15" t="s">
        <v>195</v>
      </c>
      <c r="F64" s="16">
        <f t="shared" si="1"/>
        <v>140.13490725126476</v>
      </c>
      <c r="G64" s="17">
        <v>83.1</v>
      </c>
      <c r="H64" s="117"/>
      <c r="I64" s="118"/>
      <c r="J64" s="118"/>
      <c r="K64" s="118"/>
      <c r="L64" s="118"/>
      <c r="M64" s="118"/>
      <c r="N64" s="118"/>
      <c r="O64" s="118"/>
      <c r="P64" s="118"/>
    </row>
    <row r="65" spans="1:16" s="18" customFormat="1" ht="12">
      <c r="A65" s="57">
        <v>4694</v>
      </c>
      <c r="B65" s="13">
        <v>908791</v>
      </c>
      <c r="C65" s="14">
        <v>6</v>
      </c>
      <c r="D65" s="15" t="s">
        <v>198</v>
      </c>
      <c r="E65" s="15"/>
      <c r="F65" s="16">
        <f t="shared" si="1"/>
        <v>59.02192242833053</v>
      </c>
      <c r="G65" s="17">
        <v>35</v>
      </c>
      <c r="H65" s="117"/>
      <c r="I65" s="118"/>
      <c r="J65" s="118"/>
      <c r="K65" s="118"/>
      <c r="L65" s="118"/>
      <c r="M65" s="118"/>
      <c r="N65" s="118"/>
      <c r="O65" s="118"/>
      <c r="P65" s="118"/>
    </row>
    <row r="66" spans="1:16" s="18" customFormat="1" ht="12">
      <c r="A66" s="57">
        <v>4695</v>
      </c>
      <c r="B66" s="13">
        <v>908800</v>
      </c>
      <c r="C66" s="14">
        <v>6</v>
      </c>
      <c r="D66" s="15" t="s">
        <v>199</v>
      </c>
      <c r="E66" s="15" t="s">
        <v>200</v>
      </c>
      <c r="F66" s="16">
        <f t="shared" si="1"/>
        <v>45.025295109612145</v>
      </c>
      <c r="G66" s="17">
        <v>26.7</v>
      </c>
      <c r="H66" s="117"/>
      <c r="I66" s="118"/>
      <c r="J66" s="118"/>
      <c r="K66" s="118"/>
      <c r="L66" s="118"/>
      <c r="M66" s="118"/>
      <c r="N66" s="118"/>
      <c r="O66" s="118"/>
      <c r="P66" s="118"/>
    </row>
    <row r="67" spans="1:16" s="18" customFormat="1" ht="12">
      <c r="A67" s="57">
        <v>4696</v>
      </c>
      <c r="B67" s="13">
        <v>908810</v>
      </c>
      <c r="C67" s="14">
        <v>6</v>
      </c>
      <c r="D67" s="15" t="s">
        <v>201</v>
      </c>
      <c r="E67" s="15" t="s">
        <v>200</v>
      </c>
      <c r="F67" s="16">
        <f t="shared" si="1"/>
        <v>50.084317032040474</v>
      </c>
      <c r="G67" s="17">
        <v>29.7</v>
      </c>
      <c r="H67" s="117"/>
      <c r="I67" s="118"/>
      <c r="J67" s="118"/>
      <c r="K67" s="118"/>
      <c r="L67" s="118"/>
      <c r="M67" s="118"/>
      <c r="N67" s="118"/>
      <c r="O67" s="118"/>
      <c r="P67" s="118"/>
    </row>
    <row r="68" spans="1:16" s="18" customFormat="1" ht="12">
      <c r="A68" s="57">
        <v>4697</v>
      </c>
      <c r="B68" s="13">
        <v>908820</v>
      </c>
      <c r="C68" s="14">
        <v>6</v>
      </c>
      <c r="D68" s="15" t="s">
        <v>202</v>
      </c>
      <c r="E68" s="15" t="s">
        <v>200</v>
      </c>
      <c r="F68" s="16">
        <f t="shared" si="1"/>
        <v>30.016863406408095</v>
      </c>
      <c r="G68" s="17">
        <v>17.8</v>
      </c>
      <c r="H68" s="117"/>
      <c r="I68" s="118"/>
      <c r="J68" s="118"/>
      <c r="K68" s="118"/>
      <c r="L68" s="118"/>
      <c r="M68" s="118"/>
      <c r="N68" s="118"/>
      <c r="O68" s="118"/>
      <c r="P68" s="118"/>
    </row>
    <row r="69" spans="1:16" s="18" customFormat="1" ht="12">
      <c r="A69" s="57">
        <v>4698</v>
      </c>
      <c r="B69" s="13">
        <v>908830</v>
      </c>
      <c r="C69" s="14">
        <v>6</v>
      </c>
      <c r="D69" s="15" t="s">
        <v>203</v>
      </c>
      <c r="E69" s="15" t="s">
        <v>200</v>
      </c>
      <c r="F69" s="16">
        <f t="shared" si="1"/>
        <v>40.13490725126476</v>
      </c>
      <c r="G69" s="17">
        <v>23.8</v>
      </c>
      <c r="H69" s="117"/>
      <c r="I69" s="118"/>
      <c r="J69" s="118"/>
      <c r="K69" s="118"/>
      <c r="L69" s="118"/>
      <c r="M69" s="118"/>
      <c r="N69" s="118"/>
      <c r="O69" s="118"/>
      <c r="P69" s="118"/>
    </row>
    <row r="70" spans="1:16" s="18" customFormat="1" ht="12">
      <c r="A70" s="57">
        <v>4699</v>
      </c>
      <c r="B70" s="13">
        <v>908840</v>
      </c>
      <c r="C70" s="14"/>
      <c r="D70" s="15" t="s">
        <v>204</v>
      </c>
      <c r="E70" s="15"/>
      <c r="F70" s="16">
        <f t="shared" si="1"/>
        <v>80.10118043844857</v>
      </c>
      <c r="G70" s="17">
        <v>47.5</v>
      </c>
      <c r="H70" s="117"/>
      <c r="I70" s="118"/>
      <c r="J70" s="118"/>
      <c r="K70" s="118"/>
      <c r="L70" s="118"/>
      <c r="M70" s="118"/>
      <c r="N70" s="118"/>
      <c r="O70" s="118"/>
      <c r="P70" s="118"/>
    </row>
    <row r="71" spans="1:16" s="18" customFormat="1" ht="24">
      <c r="A71" s="57">
        <v>4700</v>
      </c>
      <c r="B71" s="13">
        <v>908890</v>
      </c>
      <c r="C71" s="14">
        <v>6</v>
      </c>
      <c r="D71" s="15" t="s">
        <v>205</v>
      </c>
      <c r="E71" s="15" t="s">
        <v>192</v>
      </c>
      <c r="F71" s="16">
        <f t="shared" si="1"/>
        <v>200.16863406408095</v>
      </c>
      <c r="G71" s="17">
        <v>118.7</v>
      </c>
      <c r="H71" s="117"/>
      <c r="I71" s="118"/>
      <c r="J71" s="118"/>
      <c r="K71" s="118"/>
      <c r="L71" s="118"/>
      <c r="M71" s="118"/>
      <c r="N71" s="118"/>
      <c r="O71" s="118"/>
      <c r="P71" s="118"/>
    </row>
    <row r="72" spans="1:16" s="18" customFormat="1" ht="24">
      <c r="A72" s="57">
        <v>4701</v>
      </c>
      <c r="B72" s="13">
        <v>908900</v>
      </c>
      <c r="C72" s="14">
        <v>6</v>
      </c>
      <c r="D72" s="15" t="s">
        <v>206</v>
      </c>
      <c r="E72" s="15" t="s">
        <v>192</v>
      </c>
      <c r="F72" s="16">
        <f t="shared" si="1"/>
        <v>250.25295109612145</v>
      </c>
      <c r="G72" s="17">
        <v>148.4</v>
      </c>
      <c r="H72" s="117"/>
      <c r="I72" s="118"/>
      <c r="J72" s="118"/>
      <c r="K72" s="118"/>
      <c r="L72" s="118"/>
      <c r="M72" s="118"/>
      <c r="N72" s="118"/>
      <c r="O72" s="118"/>
      <c r="P72" s="118"/>
    </row>
    <row r="73" spans="1:16" s="18" customFormat="1" ht="24">
      <c r="A73" s="57">
        <v>4702</v>
      </c>
      <c r="B73" s="13">
        <v>908910</v>
      </c>
      <c r="C73" s="14">
        <v>6</v>
      </c>
      <c r="D73" s="15" t="s">
        <v>207</v>
      </c>
      <c r="E73" s="15" t="s">
        <v>192</v>
      </c>
      <c r="F73" s="16">
        <f t="shared" si="1"/>
        <v>300.16863406408095</v>
      </c>
      <c r="G73" s="17">
        <v>178</v>
      </c>
      <c r="H73" s="117"/>
      <c r="I73" s="118"/>
      <c r="J73" s="118"/>
      <c r="K73" s="118"/>
      <c r="L73" s="118"/>
      <c r="M73" s="118"/>
      <c r="N73" s="118"/>
      <c r="O73" s="118"/>
      <c r="P73" s="118"/>
    </row>
    <row r="74" spans="1:16" s="18" customFormat="1" ht="12">
      <c r="A74" s="57">
        <v>4703</v>
      </c>
      <c r="B74" s="13">
        <v>908920</v>
      </c>
      <c r="C74" s="14"/>
      <c r="D74" s="15" t="s">
        <v>208</v>
      </c>
      <c r="E74" s="15"/>
      <c r="F74" s="16">
        <f t="shared" si="1"/>
        <v>120.06745362563238</v>
      </c>
      <c r="G74" s="17">
        <v>71.2</v>
      </c>
      <c r="H74" s="117"/>
      <c r="I74" s="118"/>
      <c r="J74" s="118"/>
      <c r="K74" s="118"/>
      <c r="L74" s="118"/>
      <c r="M74" s="118"/>
      <c r="N74" s="118"/>
      <c r="O74" s="118"/>
      <c r="P74" s="118"/>
    </row>
    <row r="75" spans="1:16" s="18" customFormat="1" ht="24">
      <c r="A75" s="57">
        <v>4706</v>
      </c>
      <c r="B75" s="13">
        <v>908950</v>
      </c>
      <c r="C75" s="14">
        <v>6</v>
      </c>
      <c r="D75" s="15" t="s">
        <v>209</v>
      </c>
      <c r="E75" s="15" t="s">
        <v>192</v>
      </c>
      <c r="F75" s="16">
        <f t="shared" si="1"/>
        <v>100.16863406408095</v>
      </c>
      <c r="G75" s="17">
        <v>59.4</v>
      </c>
      <c r="H75" s="117"/>
      <c r="I75" s="118"/>
      <c r="J75" s="118"/>
      <c r="K75" s="118"/>
      <c r="L75" s="118"/>
      <c r="M75" s="118"/>
      <c r="N75" s="118"/>
      <c r="O75" s="118"/>
      <c r="P75" s="118"/>
    </row>
    <row r="76" spans="1:16" s="18" customFormat="1" ht="24">
      <c r="A76" s="57">
        <v>4707</v>
      </c>
      <c r="B76" s="13">
        <v>908980</v>
      </c>
      <c r="C76" s="14">
        <v>6</v>
      </c>
      <c r="D76" s="15" t="s">
        <v>210</v>
      </c>
      <c r="E76" s="15" t="s">
        <v>192</v>
      </c>
      <c r="F76" s="16">
        <f t="shared" si="1"/>
        <v>80.10118043844857</v>
      </c>
      <c r="G76" s="17">
        <v>47.5</v>
      </c>
      <c r="H76" s="117"/>
      <c r="I76" s="118"/>
      <c r="J76" s="118"/>
      <c r="K76" s="118"/>
      <c r="L76" s="118"/>
      <c r="M76" s="118"/>
      <c r="N76" s="118"/>
      <c r="O76" s="118"/>
      <c r="P76" s="118"/>
    </row>
    <row r="77" spans="1:16" s="18" customFormat="1" ht="12">
      <c r="A77" s="57">
        <v>4708</v>
      </c>
      <c r="B77" s="13">
        <v>908990</v>
      </c>
      <c r="C77" s="14"/>
      <c r="D77" s="15" t="s">
        <v>211</v>
      </c>
      <c r="E77" s="15"/>
      <c r="F77" s="16">
        <f t="shared" si="1"/>
        <v>40.13490725126476</v>
      </c>
      <c r="G77" s="17">
        <v>23.8</v>
      </c>
      <c r="H77" s="117"/>
      <c r="I77" s="118"/>
      <c r="J77" s="118"/>
      <c r="K77" s="118"/>
      <c r="L77" s="118"/>
      <c r="M77" s="118"/>
      <c r="N77" s="118"/>
      <c r="O77" s="118"/>
      <c r="P77" s="118"/>
    </row>
    <row r="78" spans="1:16" s="18" customFormat="1" ht="24">
      <c r="A78" s="57">
        <v>4709</v>
      </c>
      <c r="B78" s="13">
        <v>908991</v>
      </c>
      <c r="C78" s="14">
        <v>6</v>
      </c>
      <c r="D78" s="15" t="s">
        <v>212</v>
      </c>
      <c r="E78" s="15" t="s">
        <v>192</v>
      </c>
      <c r="F78" s="16">
        <f t="shared" si="1"/>
        <v>198.98819561551434</v>
      </c>
      <c r="G78" s="17">
        <v>118</v>
      </c>
      <c r="H78" s="117"/>
      <c r="I78" s="118"/>
      <c r="J78" s="118"/>
      <c r="K78" s="118"/>
      <c r="L78" s="118"/>
      <c r="M78" s="118"/>
      <c r="N78" s="118"/>
      <c r="O78" s="118"/>
      <c r="P78" s="118"/>
    </row>
    <row r="79" spans="1:16" s="18" customFormat="1" ht="12">
      <c r="A79" s="57">
        <v>4710</v>
      </c>
      <c r="B79" s="13">
        <v>909030</v>
      </c>
      <c r="C79" s="14"/>
      <c r="D79" s="15" t="s">
        <v>213</v>
      </c>
      <c r="E79" s="15" t="s">
        <v>214</v>
      </c>
      <c r="F79" s="16">
        <f t="shared" si="1"/>
        <v>75.88532883642496</v>
      </c>
      <c r="G79" s="17">
        <v>45</v>
      </c>
      <c r="H79" s="117"/>
      <c r="I79" s="118"/>
      <c r="J79" s="118"/>
      <c r="K79" s="118"/>
      <c r="L79" s="118"/>
      <c r="M79" s="118"/>
      <c r="N79" s="118"/>
      <c r="O79" s="118"/>
      <c r="P79" s="118"/>
    </row>
    <row r="80" spans="1:16" s="18" customFormat="1" ht="12">
      <c r="A80" s="57">
        <v>4711</v>
      </c>
      <c r="B80" s="13">
        <v>909040</v>
      </c>
      <c r="C80" s="14">
        <v>6</v>
      </c>
      <c r="D80" s="15" t="s">
        <v>215</v>
      </c>
      <c r="E80" s="15" t="s">
        <v>195</v>
      </c>
      <c r="F80" s="16">
        <f t="shared" si="1"/>
        <v>25.295109612141655</v>
      </c>
      <c r="G80" s="17">
        <v>15</v>
      </c>
      <c r="H80" s="117"/>
      <c r="I80" s="118"/>
      <c r="J80" s="118"/>
      <c r="K80" s="118"/>
      <c r="L80" s="118"/>
      <c r="M80" s="118"/>
      <c r="N80" s="118"/>
      <c r="O80" s="118"/>
      <c r="P80" s="118"/>
    </row>
  </sheetData>
  <sheetProtection/>
  <mergeCells count="9">
    <mergeCell ref="H56:P56"/>
    <mergeCell ref="H57:P57"/>
    <mergeCell ref="H59:P80"/>
    <mergeCell ref="H49:P49"/>
    <mergeCell ref="H53:P54"/>
    <mergeCell ref="H2:P8"/>
    <mergeCell ref="H20:P24"/>
    <mergeCell ref="H26:P26"/>
    <mergeCell ref="H51:P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V25"/>
  <sheetViews>
    <sheetView zoomScalePageLayoutView="0" workbookViewId="0" topLeftCell="C1">
      <selection activeCell="C18" sqref="C18"/>
    </sheetView>
  </sheetViews>
  <sheetFormatPr defaultColWidth="9.140625" defaultRowHeight="15"/>
  <cols>
    <col min="2" max="2" width="102.7109375" style="80" customWidth="1"/>
    <col min="3" max="3" width="32.00390625" style="0" customWidth="1"/>
    <col min="4" max="4" width="7.421875" style="0" customWidth="1"/>
    <col min="5" max="5" width="8.8515625" style="0" customWidth="1"/>
    <col min="6" max="6" width="73.140625" style="0" customWidth="1"/>
  </cols>
  <sheetData>
    <row r="3" spans="1:5" ht="14.25">
      <c r="A3" s="65"/>
      <c r="B3" s="87" t="s">
        <v>219</v>
      </c>
      <c r="C3" s="88"/>
      <c r="D3" s="88" t="s">
        <v>217</v>
      </c>
      <c r="E3" s="88" t="s">
        <v>218</v>
      </c>
    </row>
    <row r="4" spans="1:5" s="12" customFormat="1" ht="14.25">
      <c r="A4" s="12" t="s">
        <v>160</v>
      </c>
      <c r="B4" s="86" t="s">
        <v>159</v>
      </c>
      <c r="C4" s="23"/>
      <c r="D4" s="24">
        <f>E4/0.593</f>
        <v>8.431703204047217</v>
      </c>
      <c r="E4" s="25">
        <v>5</v>
      </c>
    </row>
    <row r="5" spans="1:5" ht="14.25">
      <c r="A5" s="12" t="s">
        <v>160</v>
      </c>
      <c r="B5" s="82" t="s">
        <v>165</v>
      </c>
      <c r="C5" s="31"/>
      <c r="D5" s="61">
        <f aca="true" t="shared" si="0" ref="D5:D23">E5/0.593</f>
        <v>13.49072512647555</v>
      </c>
      <c r="E5" s="62">
        <v>8</v>
      </c>
    </row>
    <row r="6" spans="1:256" ht="14.25">
      <c r="A6" s="12" t="s">
        <v>160</v>
      </c>
      <c r="B6" s="83" t="s">
        <v>168</v>
      </c>
      <c r="C6" s="75"/>
      <c r="D6" s="61">
        <f t="shared" si="0"/>
        <v>15.345699831365936</v>
      </c>
      <c r="E6" s="75">
        <v>9.1</v>
      </c>
      <c r="F6" s="66"/>
      <c r="G6" s="32"/>
      <c r="H6" s="66"/>
      <c r="I6" s="66"/>
      <c r="J6" s="66"/>
      <c r="K6" s="32"/>
      <c r="L6" s="66"/>
      <c r="M6" s="66"/>
      <c r="N6" s="66"/>
      <c r="O6" s="32"/>
      <c r="P6" s="66"/>
      <c r="Q6" s="66"/>
      <c r="R6" s="66"/>
      <c r="S6" s="32"/>
      <c r="T6" s="66"/>
      <c r="U6" s="66"/>
      <c r="V6" s="66"/>
      <c r="W6" s="32"/>
      <c r="X6" s="66"/>
      <c r="Y6" s="66"/>
      <c r="Z6" s="66"/>
      <c r="AA6" s="32"/>
      <c r="AB6" s="66"/>
      <c r="AC6" s="66"/>
      <c r="AD6" s="66"/>
      <c r="AE6" s="32"/>
      <c r="AF6" s="66"/>
      <c r="AG6" s="66"/>
      <c r="AH6" s="66"/>
      <c r="AI6" s="32"/>
      <c r="AJ6" s="66"/>
      <c r="AK6" s="66"/>
      <c r="AL6" s="66"/>
      <c r="AM6" s="32"/>
      <c r="AN6" s="66"/>
      <c r="AO6" s="66"/>
      <c r="AP6" s="66"/>
      <c r="AQ6" s="32"/>
      <c r="AR6" s="66"/>
      <c r="AS6" s="66"/>
      <c r="AT6" s="66"/>
      <c r="AU6" s="32"/>
      <c r="AV6" s="66"/>
      <c r="AW6" s="66"/>
      <c r="AX6" s="66"/>
      <c r="AY6" s="32"/>
      <c r="AZ6" s="66"/>
      <c r="BA6" s="66"/>
      <c r="BB6" s="66"/>
      <c r="BC6" s="32"/>
      <c r="BD6" s="66"/>
      <c r="BE6" s="66"/>
      <c r="BF6" s="66"/>
      <c r="BG6" s="32"/>
      <c r="BH6" s="66"/>
      <c r="BI6" s="66"/>
      <c r="BJ6" s="66"/>
      <c r="BK6" s="32"/>
      <c r="BL6" s="66"/>
      <c r="BM6" s="66"/>
      <c r="BN6" s="66"/>
      <c r="BO6" s="32"/>
      <c r="BP6" s="66"/>
      <c r="BQ6" s="66"/>
      <c r="BR6" s="66"/>
      <c r="BS6" s="32"/>
      <c r="BT6" s="66"/>
      <c r="BU6" s="66"/>
      <c r="BV6" s="66"/>
      <c r="BW6" s="32"/>
      <c r="BX6" s="66"/>
      <c r="BY6" s="66"/>
      <c r="BZ6" s="66"/>
      <c r="CA6" s="32"/>
      <c r="CB6" s="66"/>
      <c r="CC6" s="66"/>
      <c r="CD6" s="66"/>
      <c r="CE6" s="32"/>
      <c r="CF6" s="66"/>
      <c r="CG6" s="66"/>
      <c r="CH6" s="66"/>
      <c r="CI6" s="32"/>
      <c r="CJ6" s="66"/>
      <c r="CK6" s="66"/>
      <c r="CL6" s="66"/>
      <c r="CM6" s="32"/>
      <c r="CN6" s="66"/>
      <c r="CO6" s="66"/>
      <c r="CP6" s="66"/>
      <c r="CQ6" s="32"/>
      <c r="CR6" s="66"/>
      <c r="CS6" s="66"/>
      <c r="CT6" s="66"/>
      <c r="CU6" s="32"/>
      <c r="CV6" s="66"/>
      <c r="CW6" s="66"/>
      <c r="CX6" s="66"/>
      <c r="CY6" s="32"/>
      <c r="CZ6" s="66"/>
      <c r="DA6" s="66"/>
      <c r="DB6" s="66"/>
      <c r="DC6" s="32"/>
      <c r="DD6" s="66"/>
      <c r="DE6" s="66"/>
      <c r="DF6" s="66"/>
      <c r="DG6" s="32"/>
      <c r="DH6" s="66"/>
      <c r="DI6" s="66"/>
      <c r="DJ6" s="66"/>
      <c r="DK6" s="32"/>
      <c r="DL6" s="66"/>
      <c r="DM6" s="66"/>
      <c r="DN6" s="66"/>
      <c r="DO6" s="32"/>
      <c r="DP6" s="66"/>
      <c r="DQ6" s="66"/>
      <c r="DR6" s="66"/>
      <c r="DS6" s="32"/>
      <c r="DT6" s="66"/>
      <c r="DU6" s="66"/>
      <c r="DV6" s="66"/>
      <c r="DW6" s="32"/>
      <c r="DX6" s="66"/>
      <c r="DY6" s="66"/>
      <c r="DZ6" s="66"/>
      <c r="EA6" s="32"/>
      <c r="EB6" s="66"/>
      <c r="EC6" s="66"/>
      <c r="ED6" s="66"/>
      <c r="EE6" s="32"/>
      <c r="EF6" s="66"/>
      <c r="EG6" s="66"/>
      <c r="EH6" s="66"/>
      <c r="EI6" s="32"/>
      <c r="EJ6" s="66"/>
      <c r="EK6" s="66"/>
      <c r="EL6" s="66"/>
      <c r="EM6" s="32"/>
      <c r="EN6" s="66"/>
      <c r="EO6" s="66"/>
      <c r="EP6" s="66"/>
      <c r="EQ6" s="32"/>
      <c r="ER6" s="66"/>
      <c r="ES6" s="66"/>
      <c r="ET6" s="66"/>
      <c r="EU6" s="32"/>
      <c r="EV6" s="66"/>
      <c r="EW6" s="66"/>
      <c r="EX6" s="66"/>
      <c r="EY6" s="32"/>
      <c r="EZ6" s="66"/>
      <c r="FA6" s="66"/>
      <c r="FB6" s="66"/>
      <c r="FC6" s="32"/>
      <c r="FD6" s="66"/>
      <c r="FE6" s="66"/>
      <c r="FF6" s="66"/>
      <c r="FG6" s="32"/>
      <c r="FH6" s="66"/>
      <c r="FI6" s="66"/>
      <c r="FJ6" s="66"/>
      <c r="FK6" s="32"/>
      <c r="FL6" s="66"/>
      <c r="FM6" s="66"/>
      <c r="FN6" s="66"/>
      <c r="FO6" s="32"/>
      <c r="FP6" s="66"/>
      <c r="FQ6" s="66"/>
      <c r="FR6" s="66"/>
      <c r="FS6" s="32"/>
      <c r="FT6" s="66"/>
      <c r="FU6" s="66"/>
      <c r="FV6" s="66"/>
      <c r="FW6" s="32"/>
      <c r="FX6" s="66"/>
      <c r="FY6" s="66"/>
      <c r="FZ6" s="66"/>
      <c r="GA6" s="32"/>
      <c r="GB6" s="66"/>
      <c r="GC6" s="66"/>
      <c r="GD6" s="66"/>
      <c r="GE6" s="32"/>
      <c r="GF6" s="66"/>
      <c r="GG6" s="66"/>
      <c r="GH6" s="66"/>
      <c r="GI6" s="32"/>
      <c r="GJ6" s="66"/>
      <c r="GK6" s="66"/>
      <c r="GL6" s="66"/>
      <c r="GM6" s="32"/>
      <c r="GN6" s="66"/>
      <c r="GO6" s="66"/>
      <c r="GP6" s="66"/>
      <c r="GQ6" s="32"/>
      <c r="GR6" s="66"/>
      <c r="GS6" s="66"/>
      <c r="GT6" s="66"/>
      <c r="GU6" s="32"/>
      <c r="GV6" s="66"/>
      <c r="GW6" s="66"/>
      <c r="GX6" s="66"/>
      <c r="GY6" s="32"/>
      <c r="GZ6" s="66"/>
      <c r="HA6" s="66"/>
      <c r="HB6" s="66"/>
      <c r="HC6" s="32"/>
      <c r="HD6" s="66"/>
      <c r="HE6" s="66"/>
      <c r="HF6" s="66"/>
      <c r="HG6" s="32"/>
      <c r="HH6" s="66"/>
      <c r="HI6" s="66"/>
      <c r="HJ6" s="66"/>
      <c r="HK6" s="32"/>
      <c r="HL6" s="66"/>
      <c r="HM6" s="66"/>
      <c r="HN6" s="66"/>
      <c r="HO6" s="32"/>
      <c r="HP6" s="66"/>
      <c r="HQ6" s="66"/>
      <c r="HR6" s="66"/>
      <c r="HS6" s="32"/>
      <c r="HT6" s="66"/>
      <c r="HU6" s="66"/>
      <c r="HV6" s="66"/>
      <c r="HW6" s="32"/>
      <c r="HX6" s="66"/>
      <c r="HY6" s="66"/>
      <c r="HZ6" s="66"/>
      <c r="IA6" s="32"/>
      <c r="IB6" s="66"/>
      <c r="IC6" s="66"/>
      <c r="ID6" s="66"/>
      <c r="IE6" s="32"/>
      <c r="IF6" s="66"/>
      <c r="IG6" s="66"/>
      <c r="IH6" s="66"/>
      <c r="II6" s="32"/>
      <c r="IJ6" s="66"/>
      <c r="IK6" s="66"/>
      <c r="IL6" s="66"/>
      <c r="IM6" s="32"/>
      <c r="IN6" s="66"/>
      <c r="IO6" s="66"/>
      <c r="IP6" s="66"/>
      <c r="IQ6" s="32"/>
      <c r="IR6" s="66"/>
      <c r="IS6" s="66"/>
      <c r="IT6" s="66"/>
      <c r="IU6" s="32"/>
      <c r="IV6" s="66"/>
    </row>
    <row r="7" spans="1:256" ht="14.25">
      <c r="A7" s="12" t="s">
        <v>160</v>
      </c>
      <c r="B7" s="81" t="s">
        <v>221</v>
      </c>
      <c r="C7" s="15"/>
      <c r="D7" s="61">
        <f t="shared" si="0"/>
        <v>33.72681281618887</v>
      </c>
      <c r="E7" s="17">
        <v>20</v>
      </c>
      <c r="F7" s="67"/>
      <c r="G7" s="37"/>
      <c r="H7" s="67"/>
      <c r="I7" s="67"/>
      <c r="J7" s="67"/>
      <c r="K7" s="37"/>
      <c r="L7" s="67"/>
      <c r="M7" s="67"/>
      <c r="N7" s="67"/>
      <c r="O7" s="37"/>
      <c r="P7" s="67"/>
      <c r="Q7" s="67"/>
      <c r="R7" s="67"/>
      <c r="S7" s="37"/>
      <c r="T7" s="67"/>
      <c r="U7" s="67"/>
      <c r="V7" s="67"/>
      <c r="W7" s="37"/>
      <c r="X7" s="67"/>
      <c r="Y7" s="67"/>
      <c r="Z7" s="67"/>
      <c r="AA7" s="37"/>
      <c r="AB7" s="67"/>
      <c r="AC7" s="67"/>
      <c r="AD7" s="67"/>
      <c r="AE7" s="37"/>
      <c r="AF7" s="67"/>
      <c r="AG7" s="67"/>
      <c r="AH7" s="67"/>
      <c r="AI7" s="37"/>
      <c r="AJ7" s="67"/>
      <c r="AK7" s="67"/>
      <c r="AL7" s="67"/>
      <c r="AM7" s="37"/>
      <c r="AN7" s="67"/>
      <c r="AO7" s="67"/>
      <c r="AP7" s="67"/>
      <c r="AQ7" s="37"/>
      <c r="AR7" s="67"/>
      <c r="AS7" s="67"/>
      <c r="AT7" s="67"/>
      <c r="AU7" s="37"/>
      <c r="AV7" s="67"/>
      <c r="AW7" s="67"/>
      <c r="AX7" s="67"/>
      <c r="AY7" s="37"/>
      <c r="AZ7" s="67"/>
      <c r="BA7" s="67"/>
      <c r="BB7" s="67"/>
      <c r="BC7" s="37"/>
      <c r="BD7" s="67"/>
      <c r="BE7" s="67"/>
      <c r="BF7" s="67"/>
      <c r="BG7" s="37"/>
      <c r="BH7" s="67"/>
      <c r="BI7" s="67"/>
      <c r="BJ7" s="67"/>
      <c r="BK7" s="37"/>
      <c r="BL7" s="67"/>
      <c r="BM7" s="67"/>
      <c r="BN7" s="67"/>
      <c r="BO7" s="37"/>
      <c r="BP7" s="67"/>
      <c r="BQ7" s="67"/>
      <c r="BR7" s="67"/>
      <c r="BS7" s="37"/>
      <c r="BT7" s="67"/>
      <c r="BU7" s="67"/>
      <c r="BV7" s="67"/>
      <c r="BW7" s="37"/>
      <c r="BX7" s="67"/>
      <c r="BY7" s="67"/>
      <c r="BZ7" s="67"/>
      <c r="CA7" s="37"/>
      <c r="CB7" s="67"/>
      <c r="CC7" s="67"/>
      <c r="CD7" s="67"/>
      <c r="CE7" s="37"/>
      <c r="CF7" s="67"/>
      <c r="CG7" s="67"/>
      <c r="CH7" s="67"/>
      <c r="CI7" s="37"/>
      <c r="CJ7" s="67"/>
      <c r="CK7" s="67"/>
      <c r="CL7" s="67"/>
      <c r="CM7" s="37"/>
      <c r="CN7" s="67"/>
      <c r="CO7" s="67"/>
      <c r="CP7" s="67"/>
      <c r="CQ7" s="37"/>
      <c r="CR7" s="67"/>
      <c r="CS7" s="67"/>
      <c r="CT7" s="67"/>
      <c r="CU7" s="37"/>
      <c r="CV7" s="67"/>
      <c r="CW7" s="67"/>
      <c r="CX7" s="67"/>
      <c r="CY7" s="37"/>
      <c r="CZ7" s="67"/>
      <c r="DA7" s="67"/>
      <c r="DB7" s="67"/>
      <c r="DC7" s="37"/>
      <c r="DD7" s="67"/>
      <c r="DE7" s="67"/>
      <c r="DF7" s="67"/>
      <c r="DG7" s="37"/>
      <c r="DH7" s="67"/>
      <c r="DI7" s="67"/>
      <c r="DJ7" s="67"/>
      <c r="DK7" s="37"/>
      <c r="DL7" s="67"/>
      <c r="DM7" s="67"/>
      <c r="DN7" s="67"/>
      <c r="DO7" s="37"/>
      <c r="DP7" s="67"/>
      <c r="DQ7" s="67"/>
      <c r="DR7" s="67"/>
      <c r="DS7" s="37"/>
      <c r="DT7" s="67"/>
      <c r="DU7" s="67"/>
      <c r="DV7" s="67"/>
      <c r="DW7" s="37"/>
      <c r="DX7" s="67"/>
      <c r="DY7" s="67"/>
      <c r="DZ7" s="67"/>
      <c r="EA7" s="37"/>
      <c r="EB7" s="67"/>
      <c r="EC7" s="67"/>
      <c r="ED7" s="67"/>
      <c r="EE7" s="37"/>
      <c r="EF7" s="67"/>
      <c r="EG7" s="67"/>
      <c r="EH7" s="67"/>
      <c r="EI7" s="37"/>
      <c r="EJ7" s="67"/>
      <c r="EK7" s="67"/>
      <c r="EL7" s="67"/>
      <c r="EM7" s="37"/>
      <c r="EN7" s="67"/>
      <c r="EO7" s="67"/>
      <c r="EP7" s="67"/>
      <c r="EQ7" s="37"/>
      <c r="ER7" s="67"/>
      <c r="ES7" s="67"/>
      <c r="ET7" s="67"/>
      <c r="EU7" s="37"/>
      <c r="EV7" s="67"/>
      <c r="EW7" s="67"/>
      <c r="EX7" s="67"/>
      <c r="EY7" s="37"/>
      <c r="EZ7" s="67"/>
      <c r="FA7" s="67"/>
      <c r="FB7" s="67"/>
      <c r="FC7" s="37"/>
      <c r="FD7" s="67"/>
      <c r="FE7" s="67"/>
      <c r="FF7" s="67"/>
      <c r="FG7" s="37"/>
      <c r="FH7" s="67"/>
      <c r="FI7" s="67"/>
      <c r="FJ7" s="67"/>
      <c r="FK7" s="37"/>
      <c r="FL7" s="67"/>
      <c r="FM7" s="67"/>
      <c r="FN7" s="67"/>
      <c r="FO7" s="37"/>
      <c r="FP7" s="67"/>
      <c r="FQ7" s="67"/>
      <c r="FR7" s="67"/>
      <c r="FS7" s="37"/>
      <c r="FT7" s="67"/>
      <c r="FU7" s="67"/>
      <c r="FV7" s="67"/>
      <c r="FW7" s="37"/>
      <c r="FX7" s="67"/>
      <c r="FY7" s="67"/>
      <c r="FZ7" s="67"/>
      <c r="GA7" s="37"/>
      <c r="GB7" s="67"/>
      <c r="GC7" s="67"/>
      <c r="GD7" s="67"/>
      <c r="GE7" s="37"/>
      <c r="GF7" s="67"/>
      <c r="GG7" s="67"/>
      <c r="GH7" s="67"/>
      <c r="GI7" s="37"/>
      <c r="GJ7" s="67"/>
      <c r="GK7" s="67"/>
      <c r="GL7" s="67"/>
      <c r="GM7" s="37"/>
      <c r="GN7" s="67"/>
      <c r="GO7" s="67"/>
      <c r="GP7" s="67"/>
      <c r="GQ7" s="37"/>
      <c r="GR7" s="67"/>
      <c r="GS7" s="67"/>
      <c r="GT7" s="67"/>
      <c r="GU7" s="37"/>
      <c r="GV7" s="67"/>
      <c r="GW7" s="67"/>
      <c r="GX7" s="67"/>
      <c r="GY7" s="37"/>
      <c r="GZ7" s="67"/>
      <c r="HA7" s="67"/>
      <c r="HB7" s="67"/>
      <c r="HC7" s="37"/>
      <c r="HD7" s="67"/>
      <c r="HE7" s="67"/>
      <c r="HF7" s="67"/>
      <c r="HG7" s="37"/>
      <c r="HH7" s="67"/>
      <c r="HI7" s="67"/>
      <c r="HJ7" s="67"/>
      <c r="HK7" s="37"/>
      <c r="HL7" s="67"/>
      <c r="HM7" s="67"/>
      <c r="HN7" s="67"/>
      <c r="HO7" s="37"/>
      <c r="HP7" s="67"/>
      <c r="HQ7" s="67"/>
      <c r="HR7" s="67"/>
      <c r="HS7" s="37"/>
      <c r="HT7" s="67"/>
      <c r="HU7" s="67"/>
      <c r="HV7" s="67"/>
      <c r="HW7" s="37"/>
      <c r="HX7" s="67"/>
      <c r="HY7" s="67"/>
      <c r="HZ7" s="67"/>
      <c r="IA7" s="37"/>
      <c r="IB7" s="67"/>
      <c r="IC7" s="67"/>
      <c r="ID7" s="67"/>
      <c r="IE7" s="37"/>
      <c r="IF7" s="67"/>
      <c r="IG7" s="67"/>
      <c r="IH7" s="67"/>
      <c r="II7" s="37"/>
      <c r="IJ7" s="67"/>
      <c r="IK7" s="67"/>
      <c r="IL7" s="67"/>
      <c r="IM7" s="37"/>
      <c r="IN7" s="67"/>
      <c r="IO7" s="67"/>
      <c r="IP7" s="67"/>
      <c r="IQ7" s="37"/>
      <c r="IR7" s="67"/>
      <c r="IS7" s="67"/>
      <c r="IT7" s="67"/>
      <c r="IU7" s="37"/>
      <c r="IV7" s="67"/>
    </row>
    <row r="8" spans="1:256" ht="14.25">
      <c r="A8" s="12" t="s">
        <v>160</v>
      </c>
      <c r="B8" s="81" t="s">
        <v>226</v>
      </c>
      <c r="C8" s="18" t="s">
        <v>228</v>
      </c>
      <c r="D8" s="61">
        <f t="shared" si="0"/>
        <v>13.49072512647555</v>
      </c>
      <c r="E8" s="91">
        <v>8</v>
      </c>
      <c r="F8" s="67"/>
      <c r="G8" s="37"/>
      <c r="H8" s="67"/>
      <c r="I8" s="67"/>
      <c r="J8" s="67"/>
      <c r="K8" s="37"/>
      <c r="L8" s="67"/>
      <c r="M8" s="67"/>
      <c r="N8" s="67"/>
      <c r="O8" s="37"/>
      <c r="P8" s="67"/>
      <c r="Q8" s="67"/>
      <c r="R8" s="67"/>
      <c r="S8" s="37"/>
      <c r="T8" s="67"/>
      <c r="U8" s="67"/>
      <c r="V8" s="67"/>
      <c r="W8" s="37"/>
      <c r="X8" s="67"/>
      <c r="Y8" s="67"/>
      <c r="Z8" s="67"/>
      <c r="AA8" s="37"/>
      <c r="AB8" s="67"/>
      <c r="AC8" s="67"/>
      <c r="AD8" s="67"/>
      <c r="AE8" s="37"/>
      <c r="AF8" s="67"/>
      <c r="AG8" s="67"/>
      <c r="AH8" s="67"/>
      <c r="AI8" s="37"/>
      <c r="AJ8" s="67"/>
      <c r="AK8" s="67"/>
      <c r="AL8" s="67"/>
      <c r="AM8" s="37"/>
      <c r="AN8" s="67"/>
      <c r="AO8" s="67"/>
      <c r="AP8" s="67"/>
      <c r="AQ8" s="37"/>
      <c r="AR8" s="67"/>
      <c r="AS8" s="67"/>
      <c r="AT8" s="67"/>
      <c r="AU8" s="37"/>
      <c r="AV8" s="67"/>
      <c r="AW8" s="67"/>
      <c r="AX8" s="67"/>
      <c r="AY8" s="37"/>
      <c r="AZ8" s="67"/>
      <c r="BA8" s="67"/>
      <c r="BB8" s="67"/>
      <c r="BC8" s="37"/>
      <c r="BD8" s="67"/>
      <c r="BE8" s="67"/>
      <c r="BF8" s="67"/>
      <c r="BG8" s="37"/>
      <c r="BH8" s="67"/>
      <c r="BI8" s="67"/>
      <c r="BJ8" s="67"/>
      <c r="BK8" s="37"/>
      <c r="BL8" s="67"/>
      <c r="BM8" s="67"/>
      <c r="BN8" s="67"/>
      <c r="BO8" s="37"/>
      <c r="BP8" s="67"/>
      <c r="BQ8" s="67"/>
      <c r="BR8" s="67"/>
      <c r="BS8" s="37"/>
      <c r="BT8" s="67"/>
      <c r="BU8" s="67"/>
      <c r="BV8" s="67"/>
      <c r="BW8" s="37"/>
      <c r="BX8" s="67"/>
      <c r="BY8" s="67"/>
      <c r="BZ8" s="67"/>
      <c r="CA8" s="37"/>
      <c r="CB8" s="67"/>
      <c r="CC8" s="67"/>
      <c r="CD8" s="67"/>
      <c r="CE8" s="37"/>
      <c r="CF8" s="67"/>
      <c r="CG8" s="67"/>
      <c r="CH8" s="67"/>
      <c r="CI8" s="37"/>
      <c r="CJ8" s="67"/>
      <c r="CK8" s="67"/>
      <c r="CL8" s="67"/>
      <c r="CM8" s="37"/>
      <c r="CN8" s="67"/>
      <c r="CO8" s="67"/>
      <c r="CP8" s="67"/>
      <c r="CQ8" s="37"/>
      <c r="CR8" s="67"/>
      <c r="CS8" s="67"/>
      <c r="CT8" s="67"/>
      <c r="CU8" s="37"/>
      <c r="CV8" s="67"/>
      <c r="CW8" s="67"/>
      <c r="CX8" s="67"/>
      <c r="CY8" s="37"/>
      <c r="CZ8" s="67"/>
      <c r="DA8" s="67"/>
      <c r="DB8" s="67"/>
      <c r="DC8" s="37"/>
      <c r="DD8" s="67"/>
      <c r="DE8" s="67"/>
      <c r="DF8" s="67"/>
      <c r="DG8" s="37"/>
      <c r="DH8" s="67"/>
      <c r="DI8" s="67"/>
      <c r="DJ8" s="67"/>
      <c r="DK8" s="37"/>
      <c r="DL8" s="67"/>
      <c r="DM8" s="67"/>
      <c r="DN8" s="67"/>
      <c r="DO8" s="37"/>
      <c r="DP8" s="67"/>
      <c r="DQ8" s="67"/>
      <c r="DR8" s="67"/>
      <c r="DS8" s="37"/>
      <c r="DT8" s="67"/>
      <c r="DU8" s="67"/>
      <c r="DV8" s="67"/>
      <c r="DW8" s="37"/>
      <c r="DX8" s="67"/>
      <c r="DY8" s="67"/>
      <c r="DZ8" s="67"/>
      <c r="EA8" s="37"/>
      <c r="EB8" s="67"/>
      <c r="EC8" s="67"/>
      <c r="ED8" s="67"/>
      <c r="EE8" s="37"/>
      <c r="EF8" s="67"/>
      <c r="EG8" s="67"/>
      <c r="EH8" s="67"/>
      <c r="EI8" s="37"/>
      <c r="EJ8" s="67"/>
      <c r="EK8" s="67"/>
      <c r="EL8" s="67"/>
      <c r="EM8" s="37"/>
      <c r="EN8" s="67"/>
      <c r="EO8" s="67"/>
      <c r="EP8" s="67"/>
      <c r="EQ8" s="37"/>
      <c r="ER8" s="67"/>
      <c r="ES8" s="67"/>
      <c r="ET8" s="67"/>
      <c r="EU8" s="37"/>
      <c r="EV8" s="67"/>
      <c r="EW8" s="67"/>
      <c r="EX8" s="67"/>
      <c r="EY8" s="37"/>
      <c r="EZ8" s="67"/>
      <c r="FA8" s="67"/>
      <c r="FB8" s="67"/>
      <c r="FC8" s="37"/>
      <c r="FD8" s="67"/>
      <c r="FE8" s="67"/>
      <c r="FF8" s="67"/>
      <c r="FG8" s="37"/>
      <c r="FH8" s="67"/>
      <c r="FI8" s="67"/>
      <c r="FJ8" s="67"/>
      <c r="FK8" s="37"/>
      <c r="FL8" s="67"/>
      <c r="FM8" s="67"/>
      <c r="FN8" s="67"/>
      <c r="FO8" s="37"/>
      <c r="FP8" s="67"/>
      <c r="FQ8" s="67"/>
      <c r="FR8" s="67"/>
      <c r="FS8" s="37"/>
      <c r="FT8" s="67"/>
      <c r="FU8" s="67"/>
      <c r="FV8" s="67"/>
      <c r="FW8" s="37"/>
      <c r="FX8" s="67"/>
      <c r="FY8" s="67"/>
      <c r="FZ8" s="67"/>
      <c r="GA8" s="37"/>
      <c r="GB8" s="67"/>
      <c r="GC8" s="67"/>
      <c r="GD8" s="67"/>
      <c r="GE8" s="37"/>
      <c r="GF8" s="67"/>
      <c r="GG8" s="67"/>
      <c r="GH8" s="67"/>
      <c r="GI8" s="37"/>
      <c r="GJ8" s="67"/>
      <c r="GK8" s="67"/>
      <c r="GL8" s="67"/>
      <c r="GM8" s="37"/>
      <c r="GN8" s="67"/>
      <c r="GO8" s="67"/>
      <c r="GP8" s="67"/>
      <c r="GQ8" s="37"/>
      <c r="GR8" s="67"/>
      <c r="GS8" s="67"/>
      <c r="GT8" s="67"/>
      <c r="GU8" s="37"/>
      <c r="GV8" s="67"/>
      <c r="GW8" s="67"/>
      <c r="GX8" s="67"/>
      <c r="GY8" s="37"/>
      <c r="GZ8" s="67"/>
      <c r="HA8" s="67"/>
      <c r="HB8" s="67"/>
      <c r="HC8" s="37"/>
      <c r="HD8" s="67"/>
      <c r="HE8" s="67"/>
      <c r="HF8" s="67"/>
      <c r="HG8" s="37"/>
      <c r="HH8" s="67"/>
      <c r="HI8" s="67"/>
      <c r="HJ8" s="67"/>
      <c r="HK8" s="37"/>
      <c r="HL8" s="67"/>
      <c r="HM8" s="67"/>
      <c r="HN8" s="67"/>
      <c r="HO8" s="37"/>
      <c r="HP8" s="67"/>
      <c r="HQ8" s="67"/>
      <c r="HR8" s="67"/>
      <c r="HS8" s="37"/>
      <c r="HT8" s="67"/>
      <c r="HU8" s="67"/>
      <c r="HV8" s="67"/>
      <c r="HW8" s="37"/>
      <c r="HX8" s="67"/>
      <c r="HY8" s="67"/>
      <c r="HZ8" s="67"/>
      <c r="IA8" s="37"/>
      <c r="IB8" s="67"/>
      <c r="IC8" s="67"/>
      <c r="ID8" s="67"/>
      <c r="IE8" s="37"/>
      <c r="IF8" s="67"/>
      <c r="IG8" s="67"/>
      <c r="IH8" s="67"/>
      <c r="II8" s="37"/>
      <c r="IJ8" s="67"/>
      <c r="IK8" s="67"/>
      <c r="IL8" s="67"/>
      <c r="IM8" s="37"/>
      <c r="IN8" s="67"/>
      <c r="IO8" s="67"/>
      <c r="IP8" s="67"/>
      <c r="IQ8" s="37"/>
      <c r="IR8" s="67"/>
      <c r="IS8" s="67"/>
      <c r="IT8" s="67"/>
      <c r="IU8" s="37"/>
      <c r="IV8" s="67"/>
    </row>
    <row r="9" spans="1:5" s="12" customFormat="1" ht="14.25">
      <c r="A9" s="12" t="s">
        <v>160</v>
      </c>
      <c r="B9" s="92" t="s">
        <v>138</v>
      </c>
      <c r="C9" s="77"/>
      <c r="D9" s="61">
        <f t="shared" si="0"/>
        <v>35.750421585160204</v>
      </c>
      <c r="E9" s="76">
        <v>21.2</v>
      </c>
    </row>
    <row r="10" spans="1:5" s="12" customFormat="1" ht="14.25">
      <c r="A10" s="12" t="s">
        <v>160</v>
      </c>
      <c r="B10" s="85" t="s">
        <v>139</v>
      </c>
      <c r="C10" s="77"/>
      <c r="D10" s="61">
        <f t="shared" si="0"/>
        <v>35.750421585160204</v>
      </c>
      <c r="E10" s="76">
        <v>21.2</v>
      </c>
    </row>
    <row r="11" spans="1:5" s="12" customFormat="1" ht="14.25">
      <c r="A11" s="12" t="s">
        <v>160</v>
      </c>
      <c r="B11" s="85" t="s">
        <v>140</v>
      </c>
      <c r="C11" s="77"/>
      <c r="D11" s="61">
        <f t="shared" si="0"/>
        <v>35.750421585160204</v>
      </c>
      <c r="E11" s="76">
        <v>21.2</v>
      </c>
    </row>
    <row r="12" spans="1:5" s="12" customFormat="1" ht="14.25">
      <c r="A12" s="12" t="s">
        <v>160</v>
      </c>
      <c r="B12" s="85" t="s">
        <v>141</v>
      </c>
      <c r="C12" s="77"/>
      <c r="D12" s="61">
        <f t="shared" si="0"/>
        <v>35.750421585160204</v>
      </c>
      <c r="E12" s="76">
        <v>21.2</v>
      </c>
    </row>
    <row r="13" spans="1:5" ht="14.25">
      <c r="A13" s="12" t="s">
        <v>160</v>
      </c>
      <c r="B13" s="84" t="s">
        <v>109</v>
      </c>
      <c r="C13" s="78" t="s">
        <v>228</v>
      </c>
      <c r="D13" s="61">
        <f t="shared" si="0"/>
        <v>337.26812816188874</v>
      </c>
      <c r="E13" s="79">
        <v>200</v>
      </c>
    </row>
    <row r="14" spans="1:5" ht="14.25">
      <c r="A14" s="12" t="s">
        <v>160</v>
      </c>
      <c r="B14" s="84" t="s">
        <v>110</v>
      </c>
      <c r="C14" s="78" t="s">
        <v>228</v>
      </c>
      <c r="D14" s="61">
        <f t="shared" si="0"/>
        <v>337.26812816188874</v>
      </c>
      <c r="E14" s="79">
        <v>200</v>
      </c>
    </row>
    <row r="15" spans="1:5" ht="14.25">
      <c r="A15" s="12" t="s">
        <v>160</v>
      </c>
      <c r="B15" s="84" t="s">
        <v>220</v>
      </c>
      <c r="C15" s="78" t="s">
        <v>228</v>
      </c>
      <c r="D15" s="61">
        <f t="shared" si="0"/>
        <v>337.26812816188874</v>
      </c>
      <c r="E15" s="79">
        <v>200</v>
      </c>
    </row>
    <row r="16" spans="1:5" ht="14.25">
      <c r="A16" s="12" t="s">
        <v>160</v>
      </c>
      <c r="B16" s="84" t="s">
        <v>112</v>
      </c>
      <c r="C16" s="78" t="s">
        <v>228</v>
      </c>
      <c r="D16" s="61">
        <f t="shared" si="0"/>
        <v>337.26812816188874</v>
      </c>
      <c r="E16" s="79">
        <v>200</v>
      </c>
    </row>
    <row r="17" spans="1:5" ht="14.25">
      <c r="A17" s="12" t="s">
        <v>160</v>
      </c>
      <c r="B17" s="84" t="s">
        <v>111</v>
      </c>
      <c r="C17" s="78" t="s">
        <v>228</v>
      </c>
      <c r="D17" s="61">
        <f t="shared" si="0"/>
        <v>337.26812816188874</v>
      </c>
      <c r="E17" s="79">
        <v>200</v>
      </c>
    </row>
    <row r="18" spans="1:5" ht="14.25">
      <c r="A18" s="12" t="s">
        <v>160</v>
      </c>
      <c r="B18" s="84" t="s">
        <v>113</v>
      </c>
      <c r="C18" s="78" t="s">
        <v>228</v>
      </c>
      <c r="D18" s="61">
        <f t="shared" si="0"/>
        <v>421.5851602023609</v>
      </c>
      <c r="E18" s="79">
        <v>250</v>
      </c>
    </row>
    <row r="19" spans="1:5" ht="18.75" customHeight="1">
      <c r="A19" s="12" t="s">
        <v>160</v>
      </c>
      <c r="B19" s="84" t="s">
        <v>229</v>
      </c>
      <c r="C19" s="78" t="s">
        <v>227</v>
      </c>
      <c r="D19" s="61">
        <f t="shared" si="0"/>
        <v>421.5851602023609</v>
      </c>
      <c r="E19" s="79">
        <v>250</v>
      </c>
    </row>
    <row r="20" spans="1:5" ht="18.75" customHeight="1">
      <c r="A20" s="12"/>
      <c r="B20" s="84" t="s">
        <v>230</v>
      </c>
      <c r="C20" s="78" t="s">
        <v>227</v>
      </c>
      <c r="D20" s="61">
        <f t="shared" si="0"/>
        <v>421.5851602023609</v>
      </c>
      <c r="E20" s="79">
        <v>250</v>
      </c>
    </row>
    <row r="21" spans="1:6" ht="14.25">
      <c r="A21" s="12" t="s">
        <v>160</v>
      </c>
      <c r="B21" s="84" t="s">
        <v>126</v>
      </c>
      <c r="C21" s="78" t="s">
        <v>228</v>
      </c>
      <c r="D21" s="61">
        <f t="shared" si="0"/>
        <v>505.90219224283305</v>
      </c>
      <c r="E21" s="79">
        <v>300</v>
      </c>
      <c r="F21" s="6" t="s">
        <v>125</v>
      </c>
    </row>
    <row r="22" spans="1:5" ht="14.25">
      <c r="A22" s="12" t="s">
        <v>160</v>
      </c>
      <c r="B22" s="84" t="s">
        <v>127</v>
      </c>
      <c r="C22" s="78" t="s">
        <v>228</v>
      </c>
      <c r="D22" s="61">
        <f t="shared" si="0"/>
        <v>421.5851602023609</v>
      </c>
      <c r="E22" s="79">
        <v>250</v>
      </c>
    </row>
    <row r="23" spans="1:5" ht="14.25">
      <c r="A23" s="12" t="s">
        <v>160</v>
      </c>
      <c r="B23" s="84" t="s">
        <v>114</v>
      </c>
      <c r="C23" s="78" t="s">
        <v>228</v>
      </c>
      <c r="D23" s="61">
        <f t="shared" si="0"/>
        <v>252.95109612141653</v>
      </c>
      <c r="E23" s="79">
        <v>150</v>
      </c>
    </row>
    <row r="24" spans="1:6" ht="38.25">
      <c r="A24" s="12" t="s">
        <v>160</v>
      </c>
      <c r="B24" s="1" t="s">
        <v>222</v>
      </c>
      <c r="D24" s="89" t="s">
        <v>225</v>
      </c>
      <c r="E24" s="89" t="s">
        <v>225</v>
      </c>
      <c r="F24" s="1" t="s">
        <v>223</v>
      </c>
    </row>
    <row r="25" spans="1:5" ht="14.25">
      <c r="A25" s="12" t="s">
        <v>160</v>
      </c>
      <c r="B25" s="1" t="s">
        <v>108</v>
      </c>
      <c r="D25" s="89" t="s">
        <v>225</v>
      </c>
      <c r="E25" s="89" t="s">
        <v>225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7</dc:creator>
  <cp:keywords/>
  <dc:description/>
  <cp:lastModifiedBy>MUTLUARAT</cp:lastModifiedBy>
  <cp:lastPrinted>2009-12-11T15:03:14Z</cp:lastPrinted>
  <dcterms:created xsi:type="dcterms:W3CDTF">2009-06-22T13:41:16Z</dcterms:created>
  <dcterms:modified xsi:type="dcterms:W3CDTF">2010-03-16T21:19:29Z</dcterms:modified>
  <cp:category/>
  <cp:version/>
  <cp:contentType/>
  <cp:contentStatus/>
</cp:coreProperties>
</file>